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FOP-CO18-00015 - PAP ESTACION TARIJA\08 FASE CONSTRUCCIÓN\SERVICIOS MENORES\Inspección Adec. TK V-09\01 Licitación\09 SOLPED\"/>
    </mc:Choice>
  </mc:AlternateContent>
  <bookViews>
    <workbookView xWindow="0" yWindow="0" windowWidth="28800" windowHeight="11950"/>
  </bookViews>
  <sheets>
    <sheet name="1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 localSheetId="0">#REF!</definedName>
    <definedName name="\a">#REF!</definedName>
    <definedName name="\q" localSheetId="0">#REF!</definedName>
    <definedName name="\q">#REF!</definedName>
    <definedName name="___f">#N/A</definedName>
    <definedName name="__123Graph_A" localSheetId="0" hidden="1">[1]WIP!#REF!</definedName>
    <definedName name="__123Graph_A" hidden="1">[1]WIP!#REF!</definedName>
    <definedName name="__123Graph_B" localSheetId="0" hidden="1">[1]WIP!#REF!</definedName>
    <definedName name="__123Graph_B" hidden="1">[1]WIP!#REF!</definedName>
    <definedName name="__123Graph_BPERFORMANCE" localSheetId="0" hidden="1">[2]BQMPALOC!#REF!</definedName>
    <definedName name="__123Graph_BPERFORMANCE" hidden="1">[2]BQMPALOC!#REF!</definedName>
    <definedName name="__123Graph_D" localSheetId="0" hidden="1">[3]기성내역!#REF!</definedName>
    <definedName name="__123Graph_D" hidden="1">[3]기성내역!#REF!</definedName>
    <definedName name="__123Graph_X" hidden="1">[1]WIP!$D$5:$AH$5</definedName>
    <definedName name="__f">#N/A</definedName>
    <definedName name="__fc">#REF!</definedName>
    <definedName name="__Fill" localSheetId="0" hidden="1">#REF!</definedName>
    <definedName name="__Fill" hidden="1">#REF!</definedName>
    <definedName name="__Key1" localSheetId="0" hidden="1">#REF!</definedName>
    <definedName name="__Key1" hidden="1">#REF!</definedName>
    <definedName name="__Sort" localSheetId="0" hidden="1">#REF!</definedName>
    <definedName name="__Sort" hidden="1">#REF!</definedName>
    <definedName name="__x1" localSheetId="0" hidden="1">{"'Hoja1 (13)'!$A$6:$F$53"}</definedName>
    <definedName name="__x1" hidden="1">{"'Hoja1 (13)'!$A$6:$F$53"}</definedName>
    <definedName name="_f">#N/A</definedName>
    <definedName name="_fc">#REF!</definedName>
    <definedName name="_Fill" localSheetId="0" hidden="1">#REF!</definedName>
    <definedName name="_Fill" hidden="1">#REF!</definedName>
    <definedName name="_imp">[4]INDICES!$B$5</definedName>
    <definedName name="_impr">[4]INDICES!$B$3</definedName>
    <definedName name="_ind">[4]INDICES!$B$1</definedName>
    <definedName name="_Key1" hidden="1">'[5]10241EQLIST'!#REF!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overhead">[4]INDICES!$B$2</definedName>
    <definedName name="_Parse_Out" hidden="1">[6]갑지!#REF!</definedName>
    <definedName name="_Regression_Int" hidden="1">1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'[5]10241EQLIST'!#REF!</definedName>
    <definedName name="_Sort" hidden="1">'[5]10241EQLIST'!#REF!</definedName>
    <definedName name="_uti">[4]INDICES!$B$4</definedName>
    <definedName name="_x1" localSheetId="0" hidden="1">{"'Hoja1 (13)'!$A$6:$F$53"}</definedName>
    <definedName name="_x1" hidden="1">{"'Hoja1 (13)'!$A$6:$F$53"}</definedName>
    <definedName name="A">#REF!</definedName>
    <definedName name="A_IMPRESIÓN_IM" localSheetId="0">#REF!</definedName>
    <definedName name="A_IMPRESIÓN_IM">#REF!</definedName>
    <definedName name="aaa">[7]!aaa</definedName>
    <definedName name="aaaaaaaa">[7]!aaaaaaaa</definedName>
    <definedName name="AB" localSheetId="0">#REF!</definedName>
    <definedName name="AB">#REF!</definedName>
    <definedName name="ACABR02" localSheetId="0">#REF!</definedName>
    <definedName name="ACABR02">#REF!</definedName>
    <definedName name="adasd" localSheetId="0" hidden="1">{"'Hoja1 (13)'!$A$6:$F$53"}</definedName>
    <definedName name="adasd" hidden="1">{"'Hoja1 (13)'!$A$6:$F$53"}</definedName>
    <definedName name="Altura_Texto">#REF!</definedName>
    <definedName name="Ancho" localSheetId="0">#REF!</definedName>
    <definedName name="Ancho">#REF!</definedName>
    <definedName name="apolabo1414" localSheetId="0">#REF!</definedName>
    <definedName name="apolabo1414">#REF!</definedName>
    <definedName name="apoyo" localSheetId="0">#REF!</definedName>
    <definedName name="apoyo">#REF!</definedName>
    <definedName name="APU" localSheetId="0">#REF!</definedName>
    <definedName name="APU">#REF!</definedName>
    <definedName name="APU_CLASE" localSheetId="0">#REF!</definedName>
    <definedName name="APU_CLASE">#REF!</definedName>
    <definedName name="APU_CODIGO" localSheetId="0">#REF!</definedName>
    <definedName name="APU_CODIGO">#REF!</definedName>
    <definedName name="APU_ESP" localSheetId="0">#REF!</definedName>
    <definedName name="APU_ESP">#REF!</definedName>
    <definedName name="APU_NRO" localSheetId="0">#REF!</definedName>
    <definedName name="APU_NRO">#REF!</definedName>
    <definedName name="APU_NRO_OLD" localSheetId="0">#REF!</definedName>
    <definedName name="APU_NRO_OLD">#REF!</definedName>
    <definedName name="APU_SINAPU" localSheetId="0">#REF!</definedName>
    <definedName name="APU_SINAPU">#REF!</definedName>
    <definedName name="APU_TITULO" localSheetId="0">#REF!</definedName>
    <definedName name="APU_TITULO">#REF!</definedName>
    <definedName name="APU_VOLUMEN" localSheetId="0">#REF!</definedName>
    <definedName name="APU_VOLUMEN">#REF!</definedName>
    <definedName name="_xlnm.Print_Area" localSheetId="0">'1'!$B$1:$I$102</definedName>
    <definedName name="_xlnm.Print_Area">#REF!</definedName>
    <definedName name="as">'[8]TARIFAS ANE-A'!$A$1:$N$49</definedName>
    <definedName name="asd" localSheetId="0" hidden="1">{"'Hoja1 (13)'!$A$6:$F$53"}</definedName>
    <definedName name="asd" hidden="1">{"'Hoja1 (13)'!$A$6:$F$53"}</definedName>
    <definedName name="ASDASD">#REF!</definedName>
    <definedName name="asdasdas" localSheetId="0">#REF!</definedName>
    <definedName name="asdasdas">#REF!</definedName>
    <definedName name="asdfr" localSheetId="0" hidden="1">{#N/A,#N/A,FALSE,"Field Rates";#N/A,#N/A,FALSE,"Field Sum"}</definedName>
    <definedName name="asdfr" hidden="1">{#N/A,#N/A,FALSE,"Field Rates";#N/A,#N/A,FALSE,"Field Sum"}</definedName>
    <definedName name="Avance1">#REF!</definedName>
    <definedName name="Avance2" localSheetId="0">#REF!</definedName>
    <definedName name="Avance2">#REF!</definedName>
    <definedName name="Avance3" localSheetId="0">#REF!</definedName>
    <definedName name="Avance3">#REF!</definedName>
    <definedName name="Avance4" localSheetId="0">#REF!</definedName>
    <definedName name="Avance4">#REF!</definedName>
    <definedName name="Avance5" localSheetId="0">#REF!</definedName>
    <definedName name="Avance5">#REF!</definedName>
    <definedName name="AYUDANTE" localSheetId="0">#REF!</definedName>
    <definedName name="AYUDANTE">#REF!</definedName>
    <definedName name="b">[9]Hoja2!$B$10</definedName>
    <definedName name="Bajado_Tapado" localSheetId="0">#REF!</definedName>
    <definedName name="Bajado_Tapado">#REF!</definedName>
    <definedName name="base" localSheetId="0">#REF!</definedName>
    <definedName name="base">#REF!</definedName>
    <definedName name="_xlnm.Database" localSheetId="0">#REF!</definedName>
    <definedName name="_xlnm.Database">#REF!</definedName>
    <definedName name="BENEFICIOS" localSheetId="0">#REF!</definedName>
    <definedName name="BENEFICIOS">#REF!</definedName>
    <definedName name="bridas" localSheetId="0">#REF!</definedName>
    <definedName name="bridas">#REF!</definedName>
    <definedName name="BuiltIn_Print_Titles" localSheetId="0">#REF!</definedName>
    <definedName name="BuiltIn_Print_Titles">#REF!</definedName>
    <definedName name="c_marca">#N/A</definedName>
    <definedName name="cables" localSheetId="0">'[10]Calculo cables'!#REF!</definedName>
    <definedName name="cables">'[10]Calculo cables'!#REF!</definedName>
    <definedName name="Camioneta_4_x_4_Cabina_sencilla" localSheetId="0">'[11]COSTO INDIRECTO'!#REF!</definedName>
    <definedName name="Camioneta_4_x_4_Cabina_sencilla">'[11]COSTO INDIRECTO'!#REF!</definedName>
    <definedName name="Cant." localSheetId="0">#REF!</definedName>
    <definedName name="Cant.">#REF!</definedName>
    <definedName name="CANTIDADPREVISTA" localSheetId="0">#REF!</definedName>
    <definedName name="CANTIDADPREVISTA">#REF!</definedName>
    <definedName name="Caño_de_ac.al_carb__sin_costura_s_ANSI_B36.10___Material_según_API_5L_GrB__ASTM_A106_53_GrB" localSheetId="0">#REF!</definedName>
    <definedName name="Caño_de_ac.al_carb__sin_costura_s_ANSI_B36.10___Material_según_API_5L_GrB__ASTM_A106_53_GrB">#REF!</definedName>
    <definedName name="Caños" localSheetId="0">#REF!</definedName>
    <definedName name="Caños">#REF!</definedName>
    <definedName name="CARA" localSheetId="0">#REF!</definedName>
    <definedName name="CARA">#REF!</definedName>
    <definedName name="CarDoc" localSheetId="0">#REF!</definedName>
    <definedName name="CarDoc">#REF!</definedName>
    <definedName name="CATEGORIAS" localSheetId="0">#REF!</definedName>
    <definedName name="CATEGORIAS">#REF!</definedName>
    <definedName name="CBWorkbookPriority" hidden="1">-1411612577</definedName>
    <definedName name="CellReferencingOff">"Option Button 2"</definedName>
    <definedName name="CellReferencingOn">"Option Button 1"</definedName>
    <definedName name="ClearSheet">[12]!ClearSheet</definedName>
    <definedName name="Cliente">[13]Base!#REF!</definedName>
    <definedName name="CodDocCliente" localSheetId="0">#REF!</definedName>
    <definedName name="CodDocCliente">#REF!</definedName>
    <definedName name="CodDocTecna" localSheetId="0">#REF!</definedName>
    <definedName name="CodDocTecna">#REF!</definedName>
    <definedName name="Codigo" localSheetId="0">#REF!&amp;"-"&amp;#REF!</definedName>
    <definedName name="Codigo">#REF!&amp;"-"&amp;#REF!</definedName>
    <definedName name="CODMO2">'[14]Mano de Obra'!$A$6:$A$142</definedName>
    <definedName name="CodPrinc" localSheetId="0">#REF!</definedName>
    <definedName name="CodPrinc">#REF!</definedName>
    <definedName name="CodSec" localSheetId="0">#REF!</definedName>
    <definedName name="CodSec">#REF!</definedName>
    <definedName name="coef">'[15]COEF. C'!$A$5:$B$104</definedName>
    <definedName name="COHOCO" localSheetId="0">#REF!</definedName>
    <definedName name="COHOCO">#REF!</definedName>
    <definedName name="COMENTARIO" localSheetId="0">#REF!</definedName>
    <definedName name="COMENTARIO">#REF!</definedName>
    <definedName name="ConDI" localSheetId="0">#REF!</definedName>
    <definedName name="ConDI">#REF!</definedName>
    <definedName name="Costo" localSheetId="0">#REF!</definedName>
    <definedName name="Costo">#REF!</definedName>
    <definedName name="cp">[9]Hoja2!$B$9</definedName>
    <definedName name="_xlnm.Criteria" localSheetId="0">#REF!</definedName>
    <definedName name="_xlnm.Criteria">#REF!</definedName>
    <definedName name="cs" localSheetId="0">#REF!</definedName>
    <definedName name="cs">#REF!</definedName>
    <definedName name="d">#N/A</definedName>
    <definedName name="DAFADSF" localSheetId="0">#REF!</definedName>
    <definedName name="DAFADSF">#REF!</definedName>
    <definedName name="ddddddd" localSheetId="0" hidden="1">{"'8'!$B$1:$I$46"}</definedName>
    <definedName name="ddddddd" hidden="1">{"'8'!$B$1:$I$46"}</definedName>
    <definedName name="desc">#REF!</definedName>
    <definedName name="DescDoc" localSheetId="0">#REF!</definedName>
    <definedName name="DescDoc">#REF!</definedName>
    <definedName name="Descripcion" localSheetId="0">#REF!</definedName>
    <definedName name="Descripcion">#REF!</definedName>
    <definedName name="DescripcionEmision" localSheetId="0">#REF!</definedName>
    <definedName name="DescripcionEmision">#REF!</definedName>
    <definedName name="DESCUENTOS" localSheetId="0">#REF!</definedName>
    <definedName name="DESCUENTOS">#REF!</definedName>
    <definedName name="DFS" localSheetId="0">#REF!</definedName>
    <definedName name="DFS">#REF!</definedName>
    <definedName name="dfsdfsd" localSheetId="0">#REF!</definedName>
    <definedName name="dfsdfsd">#REF!</definedName>
    <definedName name="DIAMETROS" localSheetId="0">#REF!</definedName>
    <definedName name="DIAMETROS">#REF!</definedName>
    <definedName name="DistEje" localSheetId="0">#REF!</definedName>
    <definedName name="DistEje">#REF!</definedName>
    <definedName name="Distribucion_Tendido_Doblado" localSheetId="0">#REF!</definedName>
    <definedName name="Distribucion_Tendido_Doblado">#REF!</definedName>
    <definedName name="División" localSheetId="0">#REF!</definedName>
    <definedName name="División">#REF!</definedName>
    <definedName name="DSA" localSheetId="0">#REF!</definedName>
    <definedName name="DSA">#REF!</definedName>
    <definedName name="EEEE">[7]!EEEE</definedName>
    <definedName name="eeeee">[7]!eeeee</definedName>
    <definedName name="EJACABR02" localSheetId="0">#REF!</definedName>
    <definedName name="EJACABR02">#REF!</definedName>
    <definedName name="EQ" localSheetId="0">#REF!</definedName>
    <definedName name="EQ">#REF!</definedName>
    <definedName name="EQ_COL" localSheetId="0">#REF!</definedName>
    <definedName name="EQ_COL">#REF!</definedName>
    <definedName name="EQ_DESCRIP" localSheetId="0">#REF!</definedName>
    <definedName name="EQ_DESCRIP">#REF!</definedName>
    <definedName name="Eq_descripcion">#N/A</definedName>
    <definedName name="EQ_FIN" localSheetId="0">#REF!</definedName>
    <definedName name="EQ_FIN">#REF!</definedName>
    <definedName name="EQ_LIST">[16]EQ!$A$4:$A$65536</definedName>
    <definedName name="eq_precio">#N/A</definedName>
    <definedName name="Eq_unidad">#N/A</definedName>
    <definedName name="EQUIPO">[16]EQ!$A$4:$C$65536</definedName>
    <definedName name="ESP_IDE" localSheetId="0">#REF!</definedName>
    <definedName name="ESP_IDE">#REF!</definedName>
    <definedName name="ESP_PRINT" localSheetId="0">#REF!</definedName>
    <definedName name="ESP_PRINT">#REF!</definedName>
    <definedName name="ESP_TEC" localSheetId="0">#REF!</definedName>
    <definedName name="ESP_TEC">#REF!</definedName>
    <definedName name="Especialidad" localSheetId="0">#REF!</definedName>
    <definedName name="Especialidad">#REF!</definedName>
    <definedName name="est" localSheetId="0">#REF!</definedName>
    <definedName name="est">#REF!</definedName>
    <definedName name="EstadoDevol" localSheetId="0">#REF!</definedName>
    <definedName name="EstadoDevol">#REF!</definedName>
    <definedName name="eur" localSheetId="0">#REF!</definedName>
    <definedName name="eur">#REF!</definedName>
    <definedName name="eur.usd" localSheetId="0">#REF!</definedName>
    <definedName name="eur.usd">#REF!</definedName>
    <definedName name="euro">'[17]x skid'!$D$190</definedName>
    <definedName name="Excavación_Zanja" localSheetId="0">#REF!</definedName>
    <definedName name="Excavación_Zanja">#REF!</definedName>
    <definedName name="FA" localSheetId="0" hidden="1">{"'Hoja1 (13)'!$A$6:$F$53"}</definedName>
    <definedName name="FA" hidden="1">{"'Hoja1 (13)'!$A$6:$F$53"}</definedName>
    <definedName name="fac" localSheetId="0" hidden="1">{"'Hoja1 (13)'!$A$6:$F$53"}</definedName>
    <definedName name="fac" hidden="1">{"'Hoja1 (13)'!$A$6:$F$53"}</definedName>
    <definedName name="FACTUR" localSheetId="0" hidden="1">{"'Hoja1 (13)'!$A$6:$F$53"}</definedName>
    <definedName name="FACTUR" hidden="1">{"'Hoja1 (13)'!$A$6:$F$53"}</definedName>
    <definedName name="fai" localSheetId="0" hidden="1">{"'Hoja1 (13)'!$A$6:$F$53"}</definedName>
    <definedName name="fai" hidden="1">{"'Hoja1 (13)'!$A$6:$F$53"}</definedName>
    <definedName name="Feb" localSheetId="0" hidden="1">{"'Hoja1 (13)'!$A$6:$F$53"}</definedName>
    <definedName name="Feb" hidden="1">{"'Hoja1 (13)'!$A$6:$F$53"}</definedName>
    <definedName name="FechaDevol">#REF!</definedName>
    <definedName name="FechaDistrib" localSheetId="0">#REF!</definedName>
    <definedName name="FechaDistrib">#REF!</definedName>
    <definedName name="FechaEmision" localSheetId="0">#REF!</definedName>
    <definedName name="FechaEmision">#REF!</definedName>
    <definedName name="FechaEmit" localSheetId="0">#REF!</definedName>
    <definedName name="FechaEmit">#REF!</definedName>
    <definedName name="FechaEmit2" localSheetId="0">#REF!</definedName>
    <definedName name="FechaEmit2">#REF!</definedName>
    <definedName name="FechaPrev" localSheetId="0">#REF!</definedName>
    <definedName name="FechaPrev">#REF!</definedName>
    <definedName name="FechaReal" localSheetId="0">#REF!</definedName>
    <definedName name="FechaReal">#REF!</definedName>
    <definedName name="FechaRecep" localSheetId="0">#REF!</definedName>
    <definedName name="FechaRecep">#REF!</definedName>
    <definedName name="FER" localSheetId="0" hidden="1">{"'Hoja1 (13)'!$A$6:$F$53"}</definedName>
    <definedName name="FER" hidden="1">{"'Hoja1 (13)'!$A$6:$F$53"}</definedName>
    <definedName name="flete">#REF!</definedName>
    <definedName name="Form05" localSheetId="0">#REF!</definedName>
    <definedName name="Form05">#REF!</definedName>
    <definedName name="Form06" localSheetId="0">#REF!</definedName>
    <definedName name="Form06">#REF!</definedName>
    <definedName name="Form07" localSheetId="0">#REF!</definedName>
    <definedName name="Form07">#REF!</definedName>
    <definedName name="Form08" localSheetId="0">#REF!</definedName>
    <definedName name="Form08">#REF!</definedName>
    <definedName name="Formato" localSheetId="0">#REF!</definedName>
    <definedName name="Formato">#REF!</definedName>
    <definedName name="fsfasfas" localSheetId="0" hidden="1">{#N/A,#N/A,FALSE,"HO Rates";#N/A,#N/A,FALSE,"HO Sum"}</definedName>
    <definedName name="fsfasfas" hidden="1">{#N/A,#N/A,FALSE,"HO Rates";#N/A,#N/A,FALSE,"HO Sum"}</definedName>
    <definedName name="GASTOS_GRALES">#REF!</definedName>
    <definedName name="GASTOS_GRALES1" localSheetId="0">#REF!</definedName>
    <definedName name="GASTOS_GRALES1">#REF!</definedName>
    <definedName name="ggg" localSheetId="0">#REF!</definedName>
    <definedName name="ggg">#REF!</definedName>
    <definedName name="GNHGN" localSheetId="0">#REF!</definedName>
    <definedName name="GNHGN">#REF!</definedName>
    <definedName name="H" localSheetId="0" hidden="1">{"'Hoja1 (13)'!$A$6:$F$53"}</definedName>
    <definedName name="H" hidden="1">{"'Hoja1 (13)'!$A$6:$F$53"}</definedName>
    <definedName name="HERRAMIENTAS">#REF!</definedName>
    <definedName name="hhc" localSheetId="0">#REF!</definedName>
    <definedName name="hhc">#REF!</definedName>
    <definedName name="hhe" localSheetId="0">#REF!</definedName>
    <definedName name="hhe">#REF!</definedName>
    <definedName name="HHHH" localSheetId="0" hidden="1">{"'8'!$B$1:$I$46"}</definedName>
    <definedName name="HHHH" hidden="1">{"'8'!$B$1:$I$46"}</definedName>
    <definedName name="hhi">#REF!</definedName>
    <definedName name="hhing" localSheetId="0">#REF!</definedName>
    <definedName name="hhing">#REF!</definedName>
    <definedName name="hhm" localSheetId="0">#REF!</definedName>
    <definedName name="hhm">#REF!</definedName>
    <definedName name="hhp" localSheetId="0">#REF!</definedName>
    <definedName name="hhp">#REF!</definedName>
    <definedName name="Hoja" localSheetId="0">#REF!</definedName>
    <definedName name="Hoja">#REF!</definedName>
    <definedName name="HojaDe" localSheetId="0">#REF!</definedName>
    <definedName name="HojaDe">#REF!</definedName>
    <definedName name="HR" localSheetId="0">#REF!</definedName>
    <definedName name="HR">#REF!</definedName>
    <definedName name="Hs_HH" localSheetId="0">#REF!</definedName>
    <definedName name="Hs_HH">#REF!</definedName>
    <definedName name="hsfis" localSheetId="0">#REF!</definedName>
    <definedName name="hsfis">#REF!</definedName>
    <definedName name="hsfisn" localSheetId="0">#REF!</definedName>
    <definedName name="hsfisn">#REF!</definedName>
    <definedName name="HTML_CodePage" hidden="1">1252</definedName>
    <definedName name="HTML_Control" localSheetId="0" hidden="1">{"'Hoja1 (13)'!$A$6:$F$53"}</definedName>
    <definedName name="HTML_Control" hidden="1">{"'Hoja1 (13)'!$A$6:$F$53"}</definedName>
    <definedName name="HTML_Description" hidden="1">""</definedName>
    <definedName name="HTML_Email" hidden="1">""</definedName>
    <definedName name="HTML_Header" hidden="1">"Hoja1 (13)"</definedName>
    <definedName name="HTML_LastUpdate" hidden="1">"18/01/99"</definedName>
    <definedName name="HTML_LineAfter" hidden="1">FALSE</definedName>
    <definedName name="HTML_LineBefore" hidden="1">FALSE</definedName>
    <definedName name="HTML_MAY" localSheetId="0" hidden="1">{"'Hoja1 (13)'!$A$6:$F$53"}</definedName>
    <definedName name="HTML_MAY" hidden="1">{"'Hoja1 (13)'!$A$6:$F$53"}</definedName>
    <definedName name="HTML_Name" hidden="1">"Sistemas Inteligentes"</definedName>
    <definedName name="HTML_OBDlg2" hidden="1">TRUE</definedName>
    <definedName name="HTML_OBDlg4" hidden="1">TRUE</definedName>
    <definedName name="HTML_OS" hidden="1">0</definedName>
    <definedName name="HTML_PathFile" hidden="1">"d:\Mis documentos\HTML.htm"</definedName>
    <definedName name="HTML_Title" hidden="1">"items"</definedName>
    <definedName name="Id">#REF!</definedName>
    <definedName name="IMPREVISTOS" localSheetId="0">#REF!</definedName>
    <definedName name="IMPREVISTOS">#REF!</definedName>
    <definedName name="IMPREVISTOS1" localSheetId="0">#REF!</definedName>
    <definedName name="IMPREVISTOS1">#REF!</definedName>
    <definedName name="IMPUESTOS" localSheetId="0">#REF!</definedName>
    <definedName name="IMPUESTOS">#REF!</definedName>
    <definedName name="IMPUESTOS1" localSheetId="0">#REF!</definedName>
    <definedName name="IMPUESTOS1">#REF!</definedName>
    <definedName name="INF" localSheetId="0">#REF!</definedName>
    <definedName name="INF">#REF!</definedName>
    <definedName name="info" localSheetId="0">#REF!</definedName>
    <definedName name="info">#REF!</definedName>
    <definedName name="inge" localSheetId="0">#REF!</definedName>
    <definedName name="inge">#REF!</definedName>
    <definedName name="inge." localSheetId="0">#REF!</definedName>
    <definedName name="inge.">#REF!</definedName>
    <definedName name="ingenieria" localSheetId="0">#REF!</definedName>
    <definedName name="ingenieria">#REF!</definedName>
    <definedName name="INI" localSheetId="0">#REF!</definedName>
    <definedName name="INI">#REF!</definedName>
    <definedName name="INICIORESUMEN" localSheetId="0">#REF!</definedName>
    <definedName name="INICIORESUMEN">#REF!</definedName>
    <definedName name="ITA" localSheetId="0">#REF!</definedName>
    <definedName name="ITA">#REF!</definedName>
    <definedName name="Item" localSheetId="0">#REF!</definedName>
    <definedName name="Item">#REF!</definedName>
    <definedName name="ITEM_EQ" localSheetId="0">#REF!</definedName>
    <definedName name="ITEM_EQ">#REF!</definedName>
    <definedName name="ITEM_MAT" localSheetId="0">#REF!</definedName>
    <definedName name="ITEM_MAT">#REF!</definedName>
    <definedName name="ITEM_MO" localSheetId="0">#REF!</definedName>
    <definedName name="ITEM_MO">#REF!</definedName>
    <definedName name="itogo" localSheetId="0">#REF!</definedName>
    <definedName name="itogo">#REF!</definedName>
    <definedName name="k">'[17]x skid'!$D$192</definedName>
    <definedName name="L" localSheetId="0">#REF!</definedName>
    <definedName name="L">#REF!</definedName>
    <definedName name="Lado" localSheetId="0">#REF!</definedName>
    <definedName name="Lado">#REF!</definedName>
    <definedName name="LISTA" localSheetId="0">#REF!</definedName>
    <definedName name="LISTA">#REF!</definedName>
    <definedName name="Loc_Indirectos" localSheetId="0">#REF!</definedName>
    <definedName name="Loc_Indirectos">#REF!</definedName>
    <definedName name="Longitud" localSheetId="0">#REF!</definedName>
    <definedName name="Longitud">#REF!</definedName>
    <definedName name="m" localSheetId="0" hidden="1">{"'Hoja1 (13)'!$A$6:$F$53"}</definedName>
    <definedName name="m" hidden="1">{"'Hoja1 (13)'!$A$6:$F$53"}</definedName>
    <definedName name="MANO_OBRA">[16]MO!$A$4:$C$65536</definedName>
    <definedName name="MAT" localSheetId="0">#REF!</definedName>
    <definedName name="MAT">#REF!</definedName>
    <definedName name="MAT_COL" localSheetId="0">#REF!</definedName>
    <definedName name="MAT_COL">#REF!</definedName>
    <definedName name="MAT_DESCRIP" localSheetId="0">#REF!</definedName>
    <definedName name="MAT_DESCRIP">#REF!</definedName>
    <definedName name="Mat_descripcion">#N/A</definedName>
    <definedName name="MAT_FIN" localSheetId="0">#REF!</definedName>
    <definedName name="MAT_FIN">#REF!</definedName>
    <definedName name="MAT_LIST">[16]MAT!$A$4:$A$65536</definedName>
    <definedName name="Mat_precio">#N/A</definedName>
    <definedName name="Mat_Unidad">#N/A</definedName>
    <definedName name="MATERIALES">[16]MAT!$A$4:$C$65536</definedName>
    <definedName name="MAY" localSheetId="0" hidden="1">{"'Hoja1 (13)'!$A$6:$F$53"}</definedName>
    <definedName name="MAY" hidden="1">{"'Hoja1 (13)'!$A$6:$F$53"}</definedName>
    <definedName name="MAYO" localSheetId="0" hidden="1">{"'Hoja1 (13)'!$A$6:$F$53"}</definedName>
    <definedName name="MAYO" hidden="1">{"'Hoja1 (13)'!$A$6:$F$53"}</definedName>
    <definedName name="mi" localSheetId="0" hidden="1">{"'Hoja1 (13)'!$A$6:$F$53"}</definedName>
    <definedName name="mi" hidden="1">{"'Hoja1 (13)'!$A$6:$F$53"}</definedName>
    <definedName name="MIR" localSheetId="0" hidden="1">{"'Hoja1 (13)'!$A$6:$F$53"}</definedName>
    <definedName name="MIR" hidden="1">{"'Hoja1 (13)'!$A$6:$F$53"}</definedName>
    <definedName name="MO">#REF!</definedName>
    <definedName name="MO_COL" localSheetId="0">#REF!</definedName>
    <definedName name="MO_COL">#REF!</definedName>
    <definedName name="MO_DESCRIP" localSheetId="0">#REF!</definedName>
    <definedName name="MO_DESCRIP">#REF!</definedName>
    <definedName name="Mo_descripcion" localSheetId="0">UPPER(IF(#REF!="","",INDEX(MO,MATCH(#REF!,'1'!ITEM_MO,),MATCH(#REF!,#REF!,))))</definedName>
    <definedName name="Mo_descripcion">UPPER(IF(#REF!="","",INDEX(MO,MATCH(#REF!,ITEM_MO,),MATCH(#REF!,#REF!,))))</definedName>
    <definedName name="MO_FIN" localSheetId="0">#REF!</definedName>
    <definedName name="MO_FIN">#REF!</definedName>
    <definedName name="MO_LIST">[16]MO!$A$4:$A$65536</definedName>
    <definedName name="Mo_precio" localSheetId="0">IF(#REF!="","",INDEX(MO,MATCH(#REF!,'1'!ITEM_MO,),MATCH(#REF!,#REF!,)))</definedName>
    <definedName name="Mo_precio">IF(#REF!="","",INDEX(MO,MATCH(#REF!,ITEM_MO,),MATCH(#REF!,#REF!,)))</definedName>
    <definedName name="Mo_unidad" localSheetId="0">UPPER(IF(#REF!="","",INDEX(MO,MATCH(#REF!,'1'!ITEM_MO,),MATCH(#REF!,#REF!,))))</definedName>
    <definedName name="Mo_unidad">UPPER(IF(#REF!="","",INDEX(MO,MATCH(#REF!,ITEM_MO,),MATCH(#REF!,#REF!,))))</definedName>
    <definedName name="mod_mtje" localSheetId="0">#REF!</definedName>
    <definedName name="mod_mtje">#REF!</definedName>
    <definedName name="mod_taller" localSheetId="0">#REF!</definedName>
    <definedName name="mod_taller">#REF!</definedName>
    <definedName name="n" localSheetId="0">UPPER(IF(#REF!="","",INDEX(MO,MATCH(#REF!,'1'!ITEM_MO,),MATCH(#REF!,#REF!,))))</definedName>
    <definedName name="n">UPPER(IF(#REF!="","",INDEX(MO,MATCH(#REF!,ITEM_MO,),MATCH(#REF!,#REF!,))))</definedName>
    <definedName name="NANDO" localSheetId="0" hidden="1">{"'Hoja1 (13)'!$A$6:$F$53"}</definedName>
    <definedName name="NANDO" hidden="1">{"'Hoja1 (13)'!$A$6:$F$53"}</definedName>
    <definedName name="NEW">#REF!</definedName>
    <definedName name="NN">"Dialog Frame 1"</definedName>
    <definedName name="NotayFecha">#REF!</definedName>
    <definedName name="NRUBRO" localSheetId="0">#REF!</definedName>
    <definedName name="NRUBRO">#REF!</definedName>
    <definedName name="NUEVAHOJA" localSheetId="0">#REF!</definedName>
    <definedName name="NUEVAHOJA">#REF!</definedName>
    <definedName name="NumDocCliente" localSheetId="0">#REF!</definedName>
    <definedName name="NumDocCliente">#REF!</definedName>
    <definedName name="NumDocPpal" localSheetId="0">#REF!</definedName>
    <definedName name="NumDocPpal">#REF!</definedName>
    <definedName name="NumDocTecna" localSheetId="0">#REF!</definedName>
    <definedName name="NumDocTecna">#REF!</definedName>
    <definedName name="NUMERO" localSheetId="0">#REF!</definedName>
    <definedName name="NUMERO">#REF!</definedName>
    <definedName name="NumeroDocumento" localSheetId="0">#REF!</definedName>
    <definedName name="NumeroDocumento">#REF!</definedName>
    <definedName name="Ø_1__sch_160" localSheetId="0">#REF!</definedName>
    <definedName name="Ø_1__sch_160">#REF!</definedName>
    <definedName name="Ø_1__sch_80" localSheetId="0">#REF!</definedName>
    <definedName name="Ø_1__sch_80">#REF!</definedName>
    <definedName name="Ø_1_2__sch_160" localSheetId="0">#REF!</definedName>
    <definedName name="Ø_1_2__sch_160">#REF!</definedName>
    <definedName name="Ø_1_2__sch_80" localSheetId="0">#REF!</definedName>
    <definedName name="Ø_1_2__sch_80">#REF!</definedName>
    <definedName name="Ø_10__sch_20" localSheetId="0">#REF!</definedName>
    <definedName name="Ø_10__sch_20">#REF!</definedName>
    <definedName name="Ø_10__sch_40" localSheetId="0">#REF!</definedName>
    <definedName name="Ø_10__sch_40">#REF!</definedName>
    <definedName name="Ø_10__sch_60" localSheetId="0">#REF!</definedName>
    <definedName name="Ø_10__sch_60">#REF!</definedName>
    <definedName name="Ø_11_2__sch_160" localSheetId="0">#REF!</definedName>
    <definedName name="Ø_11_2__sch_160">#REF!</definedName>
    <definedName name="Ø_11_2__sch_80" localSheetId="0">#REF!</definedName>
    <definedName name="Ø_11_2__sch_80">#REF!</definedName>
    <definedName name="Ø_11_4__sch_160" localSheetId="0">#REF!</definedName>
    <definedName name="Ø_11_4__sch_160">#REF!</definedName>
    <definedName name="Ø_11_4__sch_80" localSheetId="0">#REF!</definedName>
    <definedName name="Ø_11_4__sch_80">#REF!</definedName>
    <definedName name="Ø_12__sch_20" localSheetId="0">#REF!</definedName>
    <definedName name="Ø_12__sch_20">#REF!</definedName>
    <definedName name="Ø_12__sch_40" localSheetId="0">#REF!</definedName>
    <definedName name="Ø_12__sch_40">#REF!</definedName>
    <definedName name="Ø_12__sch_60" localSheetId="0">#REF!</definedName>
    <definedName name="Ø_12__sch_60">#REF!</definedName>
    <definedName name="Ø_14__sch_20" localSheetId="0">#REF!</definedName>
    <definedName name="Ø_14__sch_20">#REF!</definedName>
    <definedName name="Ø_14__sch_40" localSheetId="0">#REF!</definedName>
    <definedName name="Ø_14__sch_40">#REF!</definedName>
    <definedName name="Ø_14__sch_60" localSheetId="0">#REF!</definedName>
    <definedName name="Ø_14__sch_60">#REF!</definedName>
    <definedName name="Ø_16__sch_20" localSheetId="0">#REF!</definedName>
    <definedName name="Ø_16__sch_20">#REF!</definedName>
    <definedName name="Ø_16__sch_40" localSheetId="0">#REF!</definedName>
    <definedName name="Ø_16__sch_40">#REF!</definedName>
    <definedName name="Ø_16__sch_60" localSheetId="0">#REF!</definedName>
    <definedName name="Ø_16__sch_60">#REF!</definedName>
    <definedName name="Ø_18__sch_20" localSheetId="0">#REF!</definedName>
    <definedName name="Ø_18__sch_20">#REF!</definedName>
    <definedName name="Ø_18__sch_40" localSheetId="0">#REF!</definedName>
    <definedName name="Ø_18__sch_40">#REF!</definedName>
    <definedName name="Ø_18__sch_60" localSheetId="0">#REF!</definedName>
    <definedName name="Ø_18__sch_60">#REF!</definedName>
    <definedName name="Ø_2__sch_40" localSheetId="0">#REF!</definedName>
    <definedName name="Ø_2__sch_40">#REF!</definedName>
    <definedName name="Ø_2__sch_80" localSheetId="0">#REF!</definedName>
    <definedName name="Ø_2__sch_80">#REF!</definedName>
    <definedName name="Ø_20__sch_20" localSheetId="0">#REF!</definedName>
    <definedName name="Ø_20__sch_20">#REF!</definedName>
    <definedName name="Ø_20__sch_40" localSheetId="0">#REF!</definedName>
    <definedName name="Ø_20__sch_40">#REF!</definedName>
    <definedName name="Ø_20__sch_60" localSheetId="0">#REF!</definedName>
    <definedName name="Ø_20__sch_60">#REF!</definedName>
    <definedName name="Ø_21_2__sch_40" localSheetId="0">#REF!</definedName>
    <definedName name="Ø_21_2__sch_40">#REF!</definedName>
    <definedName name="Ø_21_2__sch_80" localSheetId="0">#REF!</definedName>
    <definedName name="Ø_21_2__sch_80">#REF!</definedName>
    <definedName name="Ø_22__esp_19_05" localSheetId="0">#REF!</definedName>
    <definedName name="Ø_22__esp_19_05">#REF!</definedName>
    <definedName name="Ø_22__sch_20" localSheetId="0">#REF!</definedName>
    <definedName name="Ø_22__sch_20">#REF!</definedName>
    <definedName name="Ø_22__sch_60" localSheetId="0">#REF!</definedName>
    <definedName name="Ø_22__sch_60">#REF!</definedName>
    <definedName name="Ø_24__sch_20" localSheetId="0">#REF!</definedName>
    <definedName name="Ø_24__sch_20">#REF!</definedName>
    <definedName name="Ø_24__sch_40" localSheetId="0">#REF!</definedName>
    <definedName name="Ø_24__sch_40">#REF!</definedName>
    <definedName name="Ø_24__sch_60" localSheetId="0">#REF!</definedName>
    <definedName name="Ø_24__sch_60">#REF!</definedName>
    <definedName name="Ø_3__sch_40" localSheetId="0">#REF!</definedName>
    <definedName name="Ø_3__sch_40">#REF!</definedName>
    <definedName name="Ø_3__sch_80" localSheetId="0">#REF!</definedName>
    <definedName name="Ø_3__sch_80">#REF!</definedName>
    <definedName name="Ø_3_4__sch_160" localSheetId="0">#REF!</definedName>
    <definedName name="Ø_3_4__sch_160">#REF!</definedName>
    <definedName name="Ø_3_4__sch_80" localSheetId="0">#REF!</definedName>
    <definedName name="Ø_3_4__sch_80">#REF!</definedName>
    <definedName name="Ø_4__sch_40" localSheetId="0">#REF!</definedName>
    <definedName name="Ø_4__sch_40">#REF!</definedName>
    <definedName name="Ø_4__sch_80" localSheetId="0">#REF!</definedName>
    <definedName name="Ø_4__sch_80">#REF!</definedName>
    <definedName name="Ø_6__sch_40" localSheetId="0">#REF!</definedName>
    <definedName name="Ø_6__sch_40">#REF!</definedName>
    <definedName name="Ø_6__sch_80" localSheetId="0">#REF!</definedName>
    <definedName name="Ø_6__sch_80">#REF!</definedName>
    <definedName name="Ø_8__sch_20" localSheetId="0">#REF!</definedName>
    <definedName name="Ø_8__sch_20">#REF!</definedName>
    <definedName name="Ø_8__sch_40" localSheetId="0">#REF!</definedName>
    <definedName name="Ø_8__sch_40">#REF!</definedName>
    <definedName name="Ø_8__sch_60" localSheetId="0">#REF!</definedName>
    <definedName name="Ø_8__sch_60">#REF!</definedName>
    <definedName name="Ø_8__sch_80" localSheetId="0">#REF!</definedName>
    <definedName name="Ø_8__sch_80">#REF!</definedName>
    <definedName name="Observacion" localSheetId="0">#REF!</definedName>
    <definedName name="Observacion">#REF!</definedName>
    <definedName name="ODH" localSheetId="0" hidden="1">#REF!</definedName>
    <definedName name="ODH" hidden="1">#REF!</definedName>
    <definedName name="OT_BENEFICIOS" localSheetId="0">#REF!</definedName>
    <definedName name="OT_BENEFICIOS">#REF!</definedName>
    <definedName name="OT_GASTOS_GRALES" localSheetId="0">#REF!</definedName>
    <definedName name="OT_GASTOS_GRALES">#REF!</definedName>
    <definedName name="OT_HERRAMIENTAS" localSheetId="0">#REF!</definedName>
    <definedName name="OT_HERRAMIENTAS">#REF!</definedName>
    <definedName name="OT_IMPREVISTOS" localSheetId="0">#REF!</definedName>
    <definedName name="OT_IMPREVISTOS">#REF!</definedName>
    <definedName name="OT_IMPUESTOS" localSheetId="0">#REF!</definedName>
    <definedName name="OT_IMPUESTOS">#REF!</definedName>
    <definedName name="OT_UTILIDAD" localSheetId="0">#REF!</definedName>
    <definedName name="OT_UTILIDAD">#REF!</definedName>
    <definedName name="P" localSheetId="0">#REF!</definedName>
    <definedName name="P">#REF!</definedName>
    <definedName name="P_Costo" localSheetId="0">#REF!*#REF!</definedName>
    <definedName name="P_Costo">#REF!*#REF!</definedName>
    <definedName name="P_eq" localSheetId="0">#REF!*#REF!</definedName>
    <definedName name="P_eq">#REF!*#REF!</definedName>
    <definedName name="P_mat" localSheetId="0">(#REF!+#REF!)*#REF!</definedName>
    <definedName name="P_mat">(#REF!+#REF!)*#REF!</definedName>
    <definedName name="P_mo" localSheetId="0">#REF!*#REF!</definedName>
    <definedName name="P_mo">#REF!*#REF!</definedName>
    <definedName name="P_total" localSheetId="0">TRUNC((#REF!),2)</definedName>
    <definedName name="P_total">TRUNC((#REF!),2)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7" localSheetId="0">#REF!</definedName>
    <definedName name="PAGE7">#REF!</definedName>
    <definedName name="Página1" localSheetId="0">#REF!</definedName>
    <definedName name="Página1">#REF!</definedName>
    <definedName name="PÁGINA101" localSheetId="0">#REF!</definedName>
    <definedName name="PÁGINA101">#REF!</definedName>
    <definedName name="Página2" localSheetId="0">#REF!</definedName>
    <definedName name="Página2">#REF!</definedName>
    <definedName name="Página3" localSheetId="0">#REF!</definedName>
    <definedName name="Página3">#REF!</definedName>
    <definedName name="PDDyFecha" localSheetId="0">#REF!</definedName>
    <definedName name="PDDyFecha">#REF!</definedName>
    <definedName name="PDIDevol" localSheetId="0">#REF!</definedName>
    <definedName name="PDIDevol">#REF!</definedName>
    <definedName name="PDIEnvio" localSheetId="0">#REF!</definedName>
    <definedName name="PDIEnvio">#REF!</definedName>
    <definedName name="PEPE" localSheetId="0" hidden="1">{"'NOTES2'!$G$9:$J$27"}</definedName>
    <definedName name="PEPE" hidden="1">{"'NOTES2'!$G$9:$J$27"}</definedName>
    <definedName name="Peso_unit">#REF!</definedName>
    <definedName name="PesoDoc" localSheetId="0">#REF!</definedName>
    <definedName name="PesoDoc">#REF!</definedName>
    <definedName name="Pipig" localSheetId="0" hidden="1">{"'Hoja1 (13)'!$A$6:$F$53"}</definedName>
    <definedName name="Pipig" hidden="1">{"'Hoja1 (13)'!$A$6:$F$53"}</definedName>
    <definedName name="PLAN">#REF!</definedName>
    <definedName name="po" localSheetId="0" hidden="1">{"'Hoja1 (13)'!$A$6:$F$53"}</definedName>
    <definedName name="po" hidden="1">{"'Hoja1 (13)'!$A$6:$F$53"}</definedName>
    <definedName name="pp" localSheetId="0" hidden="1">{"'8'!$B$1:$I$46"}</definedName>
    <definedName name="pp" hidden="1">{"'8'!$B$1:$I$46"}</definedName>
    <definedName name="Pre_costo" localSheetId="0">IF(#REF!="","",IF(ISERROR(INDEX('1'!APU,MATCH(#REF!,'1'!APU_NRO,),MATCH(#REF!,'1'!APU_TITULO,))),"",IF((INDEX('1'!APU,MATCH(#REF!,'1'!APU_NRO,),MATCH(#REF!,'1'!APU_TITULO,)))=0,"APU",INDEX('1'!APU,MATCH(#REF!,'1'!APU_NRO,),MATCH(#REF!,'1'!APU_TITULO,)))))</definedName>
    <definedName name="Pre_costo">IF(#REF!="","",IF(ISERROR(INDEX(APU,MATCH(#REF!,APU_NRO,),MATCH(#REF!,APU_TITULO,))),"",IF((INDEX(APU,MATCH(#REF!,APU_NRO,),MATCH(#REF!,APU_TITULO,)))=0,"APU",INDEX(APU,MATCH(#REF!,APU_NRO,),MATCH(#REF!,APU_TITULO,)))))</definedName>
    <definedName name="Pre_PU" localSheetId="0">IF(#REF!="","",IF(ISERROR(INDEX('1'!APU,MATCH(#REF!,'1'!APU_NRO,),MATCH(#REF!,'1'!APU_TITULO,))),"",IF((INDEX('1'!APU,MATCH(#REF!,'1'!APU_NRO,),MATCH(#REF!,'1'!APU_TITULO,)))=0,#REF!*#REF!,INDEX('1'!APU,MATCH(#REF!,'1'!APU_NRO,),MATCH(#REF!,'1'!APU_TITULO,)))))</definedName>
    <definedName name="Pre_PU">IF(#REF!="","",IF(ISERROR(INDEX(APU,MATCH(#REF!,APU_NRO,),MATCH(#REF!,APU_TITULO,))),"",IF((INDEX(APU,MATCH(#REF!,APU_NRO,),MATCH(#REF!,APU_TITULO,)))=0,#REF!*#REF!,INDEX(APU,MATCH(#REF!,APU_NRO,),MATCH(#REF!,APU_TITULO,)))))</definedName>
    <definedName name="Pre_Total" localSheetId="0">IF(#REF!="","",#REF!*#REF!)</definedName>
    <definedName name="Pre_Total">IF(#REF!="","",#REF!*#REF!)</definedName>
    <definedName name="PRECIO_MO" localSheetId="0">#REF!</definedName>
    <definedName name="PRECIO_MO">#REF!</definedName>
    <definedName name="PRECIO_NRO" localSheetId="0">#REF!</definedName>
    <definedName name="PRECIO_NRO">#REF!</definedName>
    <definedName name="PRECIO_ORDEN" localSheetId="0">#REF!</definedName>
    <definedName name="PRECIO_ORDEN">#REF!</definedName>
    <definedName name="PRECIO_TITULO" localSheetId="0">#REF!</definedName>
    <definedName name="PRECIO_TITULO">#REF!</definedName>
    <definedName name="PRECIO_VENTA" localSheetId="0">#REF!</definedName>
    <definedName name="PRECIO_VENTA">#REF!</definedName>
    <definedName name="PRES_21" localSheetId="0">#REF!</definedName>
    <definedName name="PRES_21">#REF!</definedName>
    <definedName name="PRES_COL1" localSheetId="0">#REF!</definedName>
    <definedName name="PRES_COL1">#REF!</definedName>
    <definedName name="PRES_COL2" localSheetId="0">#REF!</definedName>
    <definedName name="PRES_COL2">#REF!</definedName>
    <definedName name="PRES_COL3" localSheetId="0">#REF!</definedName>
    <definedName name="PRES_COL3">#REF!</definedName>
    <definedName name="PRES_COL4" localSheetId="0">#REF!</definedName>
    <definedName name="PRES_COL4">#REF!</definedName>
    <definedName name="PRES_COL5" localSheetId="0">#REF!</definedName>
    <definedName name="PRES_COL5">#REF!</definedName>
    <definedName name="PRES_DESCRIP" localSheetId="0">#REF!</definedName>
    <definedName name="PRES_DESCRIP">#REF!</definedName>
    <definedName name="PRES_FIL1" localSheetId="0">#REF!</definedName>
    <definedName name="PRES_FIL1">#REF!</definedName>
    <definedName name="PRES_FIL2" localSheetId="0">#REF!</definedName>
    <definedName name="PRES_FIL2">#REF!</definedName>
    <definedName name="PRES_FIN" localSheetId="0">#REF!</definedName>
    <definedName name="PRES_FIN">#REF!</definedName>
    <definedName name="PRES_REDONDEO" localSheetId="0">#REF!</definedName>
    <definedName name="PRES_REDONDEO">#REF!</definedName>
    <definedName name="prev" localSheetId="0">#REF!</definedName>
    <definedName name="prev">#REF!</definedName>
    <definedName name="prev2" localSheetId="0">#REF!</definedName>
    <definedName name="prev2">#REF!</definedName>
    <definedName name="PRIMERA" localSheetId="0">#REF!</definedName>
    <definedName name="PRIMERA">#REF!</definedName>
    <definedName name="PRIMO" localSheetId="0">#REF!</definedName>
    <definedName name="PRIMO">#REF!</definedName>
    <definedName name="Prog_Actual" localSheetId="0">#REF!</definedName>
    <definedName name="Prog_Actual">#REF!</definedName>
    <definedName name="ProgInicial" localSheetId="0">#REF!</definedName>
    <definedName name="ProgInicial">#REF!</definedName>
    <definedName name="Programa" localSheetId="0">#REF!</definedName>
    <definedName name="Programa">#REF!</definedName>
    <definedName name="Propietario" localSheetId="0">#REF!&amp;" "&amp;#REF!</definedName>
    <definedName name="Propietario">#REF!&amp;" "&amp;#REF!</definedName>
    <definedName name="Proyecto" localSheetId="0">#REF!</definedName>
    <definedName name="Proyecto">#REF!</definedName>
    <definedName name="Prueba_hidrostatica" localSheetId="0">#REF!</definedName>
    <definedName name="Prueba_hidrostatica">#REF!</definedName>
    <definedName name="PtoFinal" localSheetId="0">#REF!</definedName>
    <definedName name="PtoFinal">#REF!</definedName>
    <definedName name="PtoInicio" localSheetId="0">#REF!</definedName>
    <definedName name="PtoInicio">#REF!</definedName>
    <definedName name="PUNTODEINSERCION" localSheetId="0">#REF!</definedName>
    <definedName name="PUNTODEINSERCION">#REF!</definedName>
    <definedName name="qqqq" localSheetId="0" hidden="1">{"'장비'!$A$3:$M$12"}</definedName>
    <definedName name="qqqq" hidden="1">{"'장비'!$A$3:$M$12"}</definedName>
    <definedName name="qwerwerwrr" localSheetId="0" hidden="1">{#N/A,#N/A,FALSE,"Clients Office";#N/A,#N/A,FALSE,"Co Sum"}</definedName>
    <definedName name="qwerwerwrr" hidden="1">{#N/A,#N/A,FALSE,"Clients Office";#N/A,#N/A,FALSE,"Co Sum"}</definedName>
    <definedName name="Radiografiado">#REF!</definedName>
    <definedName name="ratio" localSheetId="0">#REF!</definedName>
    <definedName name="ratio">#REF!</definedName>
    <definedName name="ration" localSheetId="0">#REF!</definedName>
    <definedName name="ration">#REF!</definedName>
    <definedName name="ratiosd" localSheetId="0">#REF!</definedName>
    <definedName name="ratiosd">#REF!</definedName>
    <definedName name="Reacondicionamiento_senda" localSheetId="0">#REF!</definedName>
    <definedName name="Reacondicionamiento_senda">#REF!</definedName>
    <definedName name="ReadCaseButton">"Button 19"</definedName>
    <definedName name="ReadItemButton">"Button 18"</definedName>
    <definedName name="ReadSelectByButton">"Button 16"</definedName>
    <definedName name="ReadStatusButton">"Button 17"</definedName>
    <definedName name="ReadWgButton">"Button 15"</definedName>
    <definedName name="reales">#REF!</definedName>
    <definedName name="RefTemp2" localSheetId="0">#REF!</definedName>
    <definedName name="RefTemp2">#REF!</definedName>
    <definedName name="res_gral_M1" localSheetId="0">#REF!</definedName>
    <definedName name="res_gral_M1">#REF!</definedName>
    <definedName name="ResCompMetrico">[18]ResCómpMét!$E$27</definedName>
    <definedName name="Rev" localSheetId="0">#REF!</definedName>
    <definedName name="Rev">#REF!</definedName>
    <definedName name="Rev_Gral" localSheetId="0">#REF!</definedName>
    <definedName name="Rev_Gral">#REF!</definedName>
    <definedName name="RevDoc" localSheetId="0">#REF!</definedName>
    <definedName name="RevDoc">#REF!</definedName>
    <definedName name="Revestimiento_Juntas" localSheetId="0">#REF!</definedName>
    <definedName name="Revestimiento_Juntas">#REF!</definedName>
    <definedName name="Revestimieto_Cañería" localSheetId="0">#REF!</definedName>
    <definedName name="Revestimieto_Cañería">#REF!</definedName>
    <definedName name="riesgo" localSheetId="0">#REF!</definedName>
    <definedName name="riesgo">#REF!</definedName>
    <definedName name="ROJAS" localSheetId="0" hidden="1">{"'Hoja1 (13)'!$A$6:$F$53"}</definedName>
    <definedName name="ROJAS" hidden="1">{"'Hoja1 (13)'!$A$6:$F$53"}</definedName>
    <definedName name="RUBEJEC">[19]EJECUCIÓN!$G$19:$G$289</definedName>
    <definedName name="RUN">[7]!RUN</definedName>
    <definedName name="RVS" localSheetId="0">#REF!</definedName>
    <definedName name="RVS">#REF!</definedName>
    <definedName name="s">[9]Hoja2!$B$6</definedName>
    <definedName name="SADASDAS" localSheetId="0">#REF!</definedName>
    <definedName name="SADASDAS">#REF!</definedName>
    <definedName name="SALDOAPROPIACION">[19]EJECUCIÓN!$J$19:$J$289</definedName>
    <definedName name="SDFDFDSFD" localSheetId="0">#REF!</definedName>
    <definedName name="SDFDFDSFD">#REF!</definedName>
    <definedName name="SDFDSFS" localSheetId="0">#REF!</definedName>
    <definedName name="SDFDSFS">#REF!</definedName>
    <definedName name="SDFS" localSheetId="0">#REF!</definedName>
    <definedName name="SDFS">#REF!</definedName>
    <definedName name="sdfsad" localSheetId="0">#REF!</definedName>
    <definedName name="sdfsad">#REF!</definedName>
    <definedName name="SDS" localSheetId="0">#REF!</definedName>
    <definedName name="SDS">#REF!</definedName>
    <definedName name="SEGUNDA" localSheetId="0">#REF!</definedName>
    <definedName name="SEGUNDA">#REF!</definedName>
    <definedName name="seguro" localSheetId="0">#REF!</definedName>
    <definedName name="seguro">#REF!</definedName>
    <definedName name="selectipo" localSheetId="0">#REF!</definedName>
    <definedName name="selectipo">#REF!</definedName>
    <definedName name="SFSDF" localSheetId="0">#REF!</definedName>
    <definedName name="SFSDF">#REF!</definedName>
    <definedName name="SHEET3" localSheetId="0" hidden="1">{"'NOTES2'!$G$9:$J$27"}</definedName>
    <definedName name="SHEET3" hidden="1">{"'NOTES2'!$G$9:$J$27"}</definedName>
    <definedName name="SiglaAprueba">#REF!</definedName>
    <definedName name="SiglaEjecuta" localSheetId="0">#REF!</definedName>
    <definedName name="SiglaEjecuta">#REF!</definedName>
    <definedName name="SiglaRevisa" localSheetId="0">#REF!</definedName>
    <definedName name="SiglaRevisa">#REF!</definedName>
    <definedName name="Sold." localSheetId="0">#REF!</definedName>
    <definedName name="Sold.">#REF!</definedName>
    <definedName name="Soldadura" localSheetId="0">#REF!</definedName>
    <definedName name="Soldadura">#REF!</definedName>
    <definedName name="ss">[7]!ss</definedName>
    <definedName name="SubtituloDocumento" localSheetId="0">#REF!</definedName>
    <definedName name="SubtituloDocumento">#REF!</definedName>
    <definedName name="Subtotal" localSheetId="0">IF(OR(#REF!="",#REF!=""),"",#REF!*#REF!)</definedName>
    <definedName name="Subtotal">IF(OR(#REF!="",#REF!=""),"",#REF!*#REF!)</definedName>
    <definedName name="superf" localSheetId="0">#REF!</definedName>
    <definedName name="superf">#REF!</definedName>
    <definedName name="sw" localSheetId="0">#REF!</definedName>
    <definedName name="sw">#REF!</definedName>
    <definedName name="T" localSheetId="0">#REF!</definedName>
    <definedName name="T">#REF!</definedName>
    <definedName name="tabla" localSheetId="0">#REF!</definedName>
    <definedName name="tabla">#REF!</definedName>
    <definedName name="TABLA_MOTORES">[20]TABLAS!$D$15:$M$45</definedName>
    <definedName name="TARIFAS" hidden="1">'[21]10241EQLIST'!#REF!</definedName>
    <definedName name="TC">'[22]Facturación A'!$N$11</definedName>
    <definedName name="TEMP" hidden="1">'[23]EQT-ESTN'!#REF!</definedName>
    <definedName name="TERCERA" localSheetId="0">#REF!</definedName>
    <definedName name="TERCERA">#REF!</definedName>
    <definedName name="TETE" localSheetId="0" hidden="1">{"'NOTES2'!$G$9:$J$27"}</definedName>
    <definedName name="TETE" hidden="1">{"'NOTES2'!$G$9:$J$27"}</definedName>
    <definedName name="TIPIFICACION">#REF!</definedName>
    <definedName name="TIPO" localSheetId="0">#REF!</definedName>
    <definedName name="TIPO">#REF!</definedName>
    <definedName name="TituloDocumento" localSheetId="0">#REF!</definedName>
    <definedName name="TituloDocumento">#REF!</definedName>
    <definedName name="TITULOS_A_IMPRIMIR" localSheetId="0">#REF!</definedName>
    <definedName name="TITULOS_A_IMPRIMIR">#REF!</definedName>
    <definedName name="_xlnm.Print_Titles" localSheetId="0">'1'!#REF!</definedName>
    <definedName name="Títulos_a_imprimir_IM" localSheetId="0">#REF!</definedName>
    <definedName name="Títulos_a_imprimir_IM">#REF!</definedName>
    <definedName name="todoslostipos" localSheetId="0">#REF!</definedName>
    <definedName name="todoslostipos">#REF!</definedName>
    <definedName name="Topografía" localSheetId="0">#REF!</definedName>
    <definedName name="Topografía">#REF!</definedName>
    <definedName name="Total" localSheetId="0">#REF!</definedName>
    <definedName name="Total">#REF!</definedName>
    <definedName name="TtalDevol" localSheetId="0">#REF!</definedName>
    <definedName name="TtalDevol">#REF!</definedName>
    <definedName name="TtalEnvio" localSheetId="0">#REF!</definedName>
    <definedName name="TtalEnvio">#REF!</definedName>
    <definedName name="TTR" localSheetId="0">#REF!</definedName>
    <definedName name="TTR">#REF!</definedName>
    <definedName name="Ubicacion" localSheetId="0">#REF!&amp;" "&amp;#REF!</definedName>
    <definedName name="Ubicacion">#REF!&amp;" "&amp;#REF!</definedName>
    <definedName name="Un." localSheetId="0">#REF!</definedName>
    <definedName name="Un.">#REF!</definedName>
    <definedName name="unidad" localSheetId="0">#REF!</definedName>
    <definedName name="unidad">#REF!</definedName>
    <definedName name="usd" localSheetId="0">#REF!</definedName>
    <definedName name="usd">#REF!</definedName>
    <definedName name="usd.B" localSheetId="0">#REF!</definedName>
    <definedName name="usd.B">#REF!</definedName>
    <definedName name="usd.lb" localSheetId="0">#REF!</definedName>
    <definedName name="usd.lb">#REF!</definedName>
    <definedName name="UTILIDAD" localSheetId="0">#REF!</definedName>
    <definedName name="UTILIDAD">#REF!</definedName>
    <definedName name="UTILIDAD1" localSheetId="0">#REF!</definedName>
    <definedName name="UTILIDAD1">#REF!</definedName>
    <definedName name="valor" localSheetId="0">#REF!</definedName>
    <definedName name="valor">#REF!</definedName>
    <definedName name="VLADI" localSheetId="0" hidden="1">{"'Hoja1 (13)'!$A$6:$F$53"}</definedName>
    <definedName name="VLADI" hidden="1">{"'Hoja1 (13)'!$A$6:$F$53"}</definedName>
    <definedName name="Vol_1">IF(#REF!="","",#REF!*#REF!)</definedName>
    <definedName name="Vol_10">IF(#REF!="","",#REF!*#REF!)</definedName>
    <definedName name="Vol_11">IF(#REF!="","",#REF!*#REF!)</definedName>
    <definedName name="Vol_12">IF(#REF!="","",#REF!*#REF!)</definedName>
    <definedName name="Vol_13">IF(#REF!="","",#REF!*#REF!)</definedName>
    <definedName name="Vol_14">IF(#REF!="","",#REF!*#REF!)</definedName>
    <definedName name="Vol_15">IF(#REF!="","",#REF!*#REF!)</definedName>
    <definedName name="Vol_16">IF(#REF!="","",#REF!*#REF!)</definedName>
    <definedName name="Vol_17">IF(#REF!="","",#REF!*#REF!)</definedName>
    <definedName name="Vol_18">IF(#REF!="","",#REF!*#REF!)</definedName>
    <definedName name="Vol_19">IF(#REF!="","",#REF!*#REF!)</definedName>
    <definedName name="Vol_2">IF(#REF!="","",#REF!*#REF!)</definedName>
    <definedName name="Vol_20">IF(#REF!="","",#REF!*#REF!)</definedName>
    <definedName name="Vol_21">IF(#REF!="","",#REF!*#REF!)</definedName>
    <definedName name="Vol_22">IF(#REF!="","",#REF!*#REF!)</definedName>
    <definedName name="Vol_23">IF(#REF!="","",#REF!*#REF!)</definedName>
    <definedName name="Vol_3">IF(#REF!="","",#REF!*#REF!)</definedName>
    <definedName name="Vol_4">IF(#REF!="","",#REF!*#REF!)</definedName>
    <definedName name="Vol_5">IF(#REF!="","",#REF!*#REF!)</definedName>
    <definedName name="Vol_6">IF(#REF!="","",#REF!*#REF!)</definedName>
    <definedName name="Vol_7">IF(#REF!="","",#REF!*#REF!)</definedName>
    <definedName name="Vol_8">IF(#REF!="","",#REF!*#REF!)</definedName>
    <definedName name="Vol_9">IF(#REF!="","",#REF!*#REF!)</definedName>
    <definedName name="Vol_total">#N/A</definedName>
    <definedName name="VOLUMEN">#REF!</definedName>
    <definedName name="vs" localSheetId="0">#REF!</definedName>
    <definedName name="vs">#REF!</definedName>
    <definedName name="wrn.All._.Sheets." localSheetId="0" hidden="1">{#N/A,#N/A,FALSE,"HO Sum";#N/A,#N/A,FALSE,"HO Rates";#N/A,#N/A,FALSE,"Co Sum";#N/A,#N/A,FALSE,"Clients Office";#N/A,#N/A,FALSE,"Field Sum";#N/A,#N/A,FALSE,"Field Rates"}</definedName>
    <definedName name="wrn.All._.Sheets." hidden="1">{#N/A,#N/A,FALSE,"HO Sum";#N/A,#N/A,FALSE,"HO Rates";#N/A,#N/A,FALSE,"Co Sum";#N/A,#N/A,FALSE,"Clients Office";#N/A,#N/A,FALSE,"Field Sum";#N/A,#N/A,FALSE,"Field Rates"}</definedName>
    <definedName name="wrn.Clients._.Office._.and._.sum." localSheetId="0" hidden="1">{#N/A,#N/A,FALSE,"Clients Office";#N/A,#N/A,FALSE,"Co Sum"}</definedName>
    <definedName name="wrn.Clients._.Office._.and._.sum." hidden="1">{#N/A,#N/A,FALSE,"Clients Office";#N/A,#N/A,FALSE,"Co Sum"}</definedName>
    <definedName name="wrn.Field._.Office._.and._.Sum." localSheetId="0" hidden="1">{#N/A,#N/A,FALSE,"Field Rates";#N/A,#N/A,FALSE,"Field Sum"}</definedName>
    <definedName name="wrn.Field._.Office._.and._.Sum." hidden="1">{#N/A,#N/A,FALSE,"Field Rates";#N/A,#N/A,FALSE,"Field Sum"}</definedName>
    <definedName name="wrn.HO._.Rates._.and._.Sum." localSheetId="0" hidden="1">{#N/A,#N/A,FALSE,"HO Rates";#N/A,#N/A,FALSE,"HO Sum"}</definedName>
    <definedName name="wrn.HO._.Rates._.and._.Sum." hidden="1">{#N/A,#N/A,FALSE,"HO Rates";#N/A,#N/A,FALSE,"HO Sum"}</definedName>
    <definedName name="wwwwww" localSheetId="0" hidden="1">{#N/A,#N/A,FALSE,"HO Sum";#N/A,#N/A,FALSE,"HO Rates";#N/A,#N/A,FALSE,"Co Sum";#N/A,#N/A,FALSE,"Clients Office";#N/A,#N/A,FALSE,"Field Sum";#N/A,#N/A,FALSE,"Field Rates"}</definedName>
    <definedName name="wwwwww" hidden="1">{#N/A,#N/A,FALSE,"HO Sum";#N/A,#N/A,FALSE,"HO Rates";#N/A,#N/A,FALSE,"Co Sum";#N/A,#N/A,FALSE,"Clients Office";#N/A,#N/A,FALSE,"Field Sum";#N/A,#N/A,FALSE,"Field Rates"}</definedName>
    <definedName name="X" localSheetId="0" hidden="1">{"'Hoja1 (13)'!$A$6:$F$53"}</definedName>
    <definedName name="X" hidden="1">{"'Hoja1 (13)'!$A$6:$F$53"}</definedName>
    <definedName name="x_DerInf">#REF!</definedName>
    <definedName name="x_DerSup" localSheetId="0">#REF!</definedName>
    <definedName name="x_DerSup">#REF!</definedName>
    <definedName name="x_IzqInf" localSheetId="0">#REF!</definedName>
    <definedName name="x_IzqInf">#REF!</definedName>
    <definedName name="x_IzqSup" localSheetId="0">#REF!</definedName>
    <definedName name="x_IzqSup">#REF!</definedName>
    <definedName name="XC" localSheetId="0" hidden="1">{"'Hoja1 (13)'!$A$6:$F$53"}</definedName>
    <definedName name="XC" hidden="1">{"'Hoja1 (13)'!$A$6:$F$53"}</definedName>
    <definedName name="xlPunto">#REF!</definedName>
    <definedName name="xxxx" localSheetId="0">#REF!</definedName>
    <definedName name="xxxx">#REF!</definedName>
    <definedName name="y_DerInf" localSheetId="0">#REF!</definedName>
    <definedName name="y_DerInf">#REF!</definedName>
    <definedName name="y_DerSup" localSheetId="0">#REF!</definedName>
    <definedName name="y_DerSup">#REF!</definedName>
    <definedName name="y_IzqInf" localSheetId="0">#REF!</definedName>
    <definedName name="y_IzqInf">#REF!</definedName>
    <definedName name="y_IzqSup" localSheetId="0">#REF!</definedName>
    <definedName name="y_IzqSup">#REF!</definedName>
    <definedName name="부대공사" localSheetId="0" hidden="1">#REF!</definedName>
    <definedName name="부대공사" hidden="1">#REF!</definedName>
  </definedNames>
  <calcPr calcId="162913"/>
</workbook>
</file>

<file path=xl/calcChain.xml><?xml version="1.0" encoding="utf-8"?>
<calcChain xmlns="http://schemas.openxmlformats.org/spreadsheetml/2006/main">
  <c r="I63" i="8" l="1"/>
  <c r="I64" i="8"/>
  <c r="I51" i="8"/>
  <c r="I93" i="8" l="1"/>
  <c r="I94" i="8"/>
  <c r="I85" i="8" l="1"/>
  <c r="I86" i="8"/>
  <c r="I79" i="8"/>
  <c r="I80" i="8"/>
  <c r="I81" i="8"/>
  <c r="I82" i="8"/>
  <c r="I78" i="8"/>
  <c r="I67" i="8"/>
  <c r="I68" i="8"/>
  <c r="I69" i="8"/>
  <c r="I70" i="8"/>
  <c r="I71" i="8"/>
  <c r="I72" i="8"/>
  <c r="I73" i="8"/>
  <c r="I74" i="8"/>
  <c r="I75" i="8"/>
  <c r="I76" i="8"/>
  <c r="I66" i="8"/>
  <c r="I61" i="8"/>
  <c r="I62" i="8"/>
  <c r="I60" i="8"/>
  <c r="I53" i="8"/>
  <c r="I49" i="8"/>
  <c r="I50" i="8"/>
  <c r="I48" i="8"/>
  <c r="I42" i="8"/>
  <c r="I30" i="8"/>
  <c r="I31" i="8"/>
  <c r="I32" i="8"/>
  <c r="I33" i="8"/>
  <c r="I34" i="8"/>
  <c r="I35" i="8"/>
  <c r="I36" i="8"/>
  <c r="I13" i="8"/>
  <c r="I14" i="8"/>
  <c r="I15" i="8"/>
  <c r="I16" i="8"/>
  <c r="I17" i="8"/>
  <c r="I18" i="8"/>
  <c r="I19" i="8"/>
  <c r="I20" i="8"/>
  <c r="I21" i="8"/>
  <c r="I56" i="8"/>
  <c r="I57" i="8"/>
  <c r="I58" i="8"/>
  <c r="I55" i="8"/>
  <c r="I65" i="8" l="1"/>
  <c r="I54" i="8"/>
  <c r="I59" i="8"/>
  <c r="I77" i="8"/>
  <c r="I47" i="8"/>
  <c r="I46" i="8" l="1"/>
  <c r="I45" i="8"/>
  <c r="I29" i="8"/>
  <c r="I27" i="8"/>
  <c r="I26" i="8"/>
  <c r="I25" i="8"/>
  <c r="I24" i="8"/>
  <c r="I23" i="8"/>
  <c r="I10" i="8"/>
  <c r="I9" i="8"/>
  <c r="I52" i="8" l="1"/>
  <c r="I28" i="8"/>
  <c r="I92" i="8" l="1"/>
  <c r="I91" i="8" s="1"/>
  <c r="I90" i="8"/>
  <c r="I89" i="8" s="1"/>
  <c r="I84" i="8"/>
  <c r="I83" i="8" s="1"/>
  <c r="I44" i="8"/>
  <c r="I43" i="8" s="1"/>
  <c r="I41" i="8"/>
  <c r="I40" i="8" s="1"/>
  <c r="I12" i="8"/>
  <c r="I8" i="8"/>
  <c r="I87" i="8" l="1"/>
  <c r="I11" i="8"/>
  <c r="I96" i="8"/>
  <c r="I22" i="8"/>
  <c r="I37" i="8" l="1"/>
  <c r="I97" i="8" s="1"/>
</calcChain>
</file>

<file path=xl/sharedStrings.xml><?xml version="1.0" encoding="utf-8"?>
<sst xmlns="http://schemas.openxmlformats.org/spreadsheetml/2006/main" count="250" uniqueCount="179">
  <si>
    <t>1.1</t>
  </si>
  <si>
    <t>1.2</t>
  </si>
  <si>
    <t>1.3</t>
  </si>
  <si>
    <t>1.4</t>
  </si>
  <si>
    <t>Relevamiento y revisión de documentación Técnica</t>
  </si>
  <si>
    <t>Provisión de materiales en general para todos los Hitos</t>
  </si>
  <si>
    <t>GLB</t>
  </si>
  <si>
    <t>2.1</t>
  </si>
  <si>
    <t>2.2</t>
  </si>
  <si>
    <t>2.3</t>
  </si>
  <si>
    <t>2.4</t>
  </si>
  <si>
    <t>2.5</t>
  </si>
  <si>
    <t>2.6</t>
  </si>
  <si>
    <t>2.7</t>
  </si>
  <si>
    <t xml:space="preserve">Inspección Interna </t>
  </si>
  <si>
    <t xml:space="preserve">Reparaciones externa e interna </t>
  </si>
  <si>
    <t xml:space="preserve">Pintado </t>
  </si>
  <si>
    <t>Puesta en servicio.</t>
  </si>
  <si>
    <t>3.2</t>
  </si>
  <si>
    <t>Actualización de documentos de ingeniería</t>
  </si>
  <si>
    <t>Aprobación  Entrega Data de Book SSMS y RES</t>
  </si>
  <si>
    <t>1.1.1</t>
  </si>
  <si>
    <t>1.1.2</t>
  </si>
  <si>
    <t>Plan fuera de servicio y puesta en marcha</t>
  </si>
  <si>
    <t>1.2.1</t>
  </si>
  <si>
    <t>1.2.2</t>
  </si>
  <si>
    <t>1.2.3</t>
  </si>
  <si>
    <t>Plano de pernos de anclaje</t>
  </si>
  <si>
    <t>1.2.4</t>
  </si>
  <si>
    <t>1.2.5</t>
  </si>
  <si>
    <t>1.2.6</t>
  </si>
  <si>
    <t>1.2.7</t>
  </si>
  <si>
    <t>1.2.8</t>
  </si>
  <si>
    <t>1.2.9</t>
  </si>
  <si>
    <t>1.3.1</t>
  </si>
  <si>
    <t>1.3.2</t>
  </si>
  <si>
    <t>1.3.3</t>
  </si>
  <si>
    <t>1.3.4</t>
  </si>
  <si>
    <t>1.3.5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</si>
  <si>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</si>
  <si>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</si>
  <si>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</si>
  <si>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</si>
  <si>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</si>
  <si>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</si>
  <si>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</si>
  <si>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</si>
  <si>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2.1.1</t>
  </si>
  <si>
    <t>2.3.1</t>
  </si>
  <si>
    <t>2.3.2</t>
  </si>
  <si>
    <t>2.3.3</t>
  </si>
  <si>
    <t>2.4.1</t>
  </si>
  <si>
    <t>2.4.2</t>
  </si>
  <si>
    <t>2.4.3</t>
  </si>
  <si>
    <t>2.5.1</t>
  </si>
  <si>
    <t>2.5.2</t>
  </si>
  <si>
    <t>2.5.3</t>
  </si>
  <si>
    <t>2.5.4</t>
  </si>
  <si>
    <t>2.5.5</t>
  </si>
  <si>
    <t>2.5.6</t>
  </si>
  <si>
    <t>Trazado y perforado de cuerpo</t>
  </si>
  <si>
    <t>2.1.2</t>
  </si>
  <si>
    <t>2.6.1</t>
  </si>
  <si>
    <t>2.6.2</t>
  </si>
  <si>
    <t>2.6.3</t>
  </si>
  <si>
    <t>2.6.4</t>
  </si>
  <si>
    <t>2.6.5</t>
  </si>
  <si>
    <t>2.7.1</t>
  </si>
  <si>
    <t>2.7.2</t>
  </si>
  <si>
    <t>2.7.3</t>
  </si>
  <si>
    <t>Arenado de superficie externa</t>
  </si>
  <si>
    <t>3.1.1</t>
  </si>
  <si>
    <t>3.2.1</t>
  </si>
  <si>
    <t>3.2.2</t>
  </si>
  <si>
    <t>2.5.7</t>
  </si>
  <si>
    <t>PD</t>
  </si>
  <si>
    <t>Formato B-1</t>
  </si>
  <si>
    <t xml:space="preserve"> PLANILLA PARA LA PROPUESTA ECONÓMICA</t>
  </si>
  <si>
    <t>CANT</t>
  </si>
  <si>
    <t>UNID</t>
  </si>
  <si>
    <t xml:space="preserve"> TOTAL Bs</t>
  </si>
  <si>
    <t>EMPRESA OFERENTE:</t>
  </si>
  <si>
    <t>DESCRIPCIÓN DE ACTIVIDAD</t>
  </si>
  <si>
    <t>1.2.10</t>
  </si>
  <si>
    <t>Memoria de cálculo preliminar de reparaciones</t>
  </si>
  <si>
    <t>Planos de fabricación de piping</t>
  </si>
  <si>
    <t>SUB TOTAL Bs</t>
  </si>
  <si>
    <t xml:space="preserve">Arenado interno/externo para inspección </t>
  </si>
  <si>
    <t>Limpieza externa e interna</t>
  </si>
  <si>
    <t>Inspección visual externa por inspector API 510</t>
  </si>
  <si>
    <t>Inspección visual interna por inspector API 510</t>
  </si>
  <si>
    <t>Validación y elaboración de listado de indicaciones complementarias</t>
  </si>
  <si>
    <t>Reparación de indicaciones internas</t>
  </si>
  <si>
    <t>Adecuaciones del tanque de acuerdo a Ingeniería de adecuaciones y prueba hidrostática</t>
  </si>
  <si>
    <t>Aplicación de esquema de pintura externa</t>
  </si>
  <si>
    <t>Aprobación planos conforme a obra y maqueta 3D</t>
  </si>
  <si>
    <t>Aprobación de planos conforme a obra y Entrega Data de Book</t>
  </si>
  <si>
    <t>Actualización de documentos de ingeniería, aprobación de planos conforme a obra y entrega Data de Book</t>
  </si>
  <si>
    <t xml:space="preserve"> RELEVAMIENTO Y LOGÍSTICA</t>
  </si>
  <si>
    <t xml:space="preserve">PROYECTO PAP TARIJA </t>
  </si>
  <si>
    <t>Revisión de documentos técnicos de inspección externa ejecutada en pasada gestión</t>
  </si>
  <si>
    <t>Plan de izaje y transporte a taller de contratista.</t>
  </si>
  <si>
    <t>Planes, instructivos y procedimientos en general</t>
  </si>
  <si>
    <t>Pernos y tuercas requeridos para el servicio.</t>
  </si>
  <si>
    <t xml:space="preserve">Movilización de personal, izaje y transporte de Tanque V-09 </t>
  </si>
  <si>
    <t>Izaje de tanque.</t>
  </si>
  <si>
    <t>Transporte de Tanque V-09 desde Estacion Tarija Poliductos a taller de Contratista.</t>
  </si>
  <si>
    <t>Transporte de Tanque V-09 desde  taller de Contratista a Estacion Tarija Poliductos</t>
  </si>
  <si>
    <t xml:space="preserve">Validación y elaboración de listado de indicaciones
</t>
  </si>
  <si>
    <t xml:space="preserve">INSPECCIÓN REPARACIÓN Y ADECUACIÓN </t>
  </si>
  <si>
    <t>Boquilla</t>
  </si>
  <si>
    <t>Arenado de superficie interna</t>
  </si>
  <si>
    <t>Aplicación de esquema de pintura interna</t>
  </si>
  <si>
    <t>Prueba Hidrostática (PH) a tanque.</t>
  </si>
  <si>
    <t>3.1</t>
  </si>
  <si>
    <t>3.2.3</t>
  </si>
  <si>
    <t>ÍTEM</t>
  </si>
  <si>
    <t>Presentación y aprobación de carpeta de Inicio.</t>
  </si>
  <si>
    <t>Elaboración y Procedimientos y Planificación General</t>
  </si>
  <si>
    <t>Ingeniería de adecuación para el tanque V-09</t>
  </si>
  <si>
    <t>Planchas de refuerzo, soporte (toda plancha que se requerirá para el servicio).</t>
  </si>
  <si>
    <t>Perfiles en cualquier configuración  (todo perfil que se requerirá para el servicio)</t>
  </si>
  <si>
    <t>Olets, cuplas, refuerzos, válvulas de bloqueo, válvulas aguja, para diámetros menores a 2"</t>
  </si>
  <si>
    <t>Desmontaje y des aseguramiento de periféricos del tanque V-09 (pernos de anclaje, escaleras, barandas, etc.)</t>
  </si>
  <si>
    <t>Reparación de indicaciones externas identificadas en inspección externa realizada en gestión anterior (la contratista debe incluir todas las reparaciones para subsanar el listado de indicaciones, incluyendo abolladuras en el cuerpo)</t>
  </si>
  <si>
    <t>Reparación de indicaciones externas de acuerdo al listado de la nueva inspección.</t>
  </si>
  <si>
    <t>Cambio de tipo de conexión de todas las boquillas existentes, de roscada a bridada, (incluye soldadura, refuerzos, END, tratamiento térmico si se requiere)</t>
  </si>
  <si>
    <t>Montaje de conexión o boquilla de 2" parte inferior del cuerpo del tanque, paralela a boquilla roscada superior a ser transformada en bridada (incluye soldadura, refuerzos, END, tratamiento térmico si se requiere)</t>
  </si>
  <si>
    <t>Boquillas de 3/4" para transmisores de presión y temperatura (incluye soldadura, refuerzos, END, tratamiento térmico si se requiere)</t>
  </si>
  <si>
    <t>Montaje de conexión o boquilla de 3" de reserva en parte inferior del cuerpo del tanque, paralela a boquilla roscada superior a ser transformada en bridada (incluye soldadura, refuerzos, END, tratamiento térmico si se requiere)</t>
  </si>
  <si>
    <t>Montaje de conexión o boquilla de 4"  en parte superior del cuerpo del tanque,  a cada lado de boquilla roscada superior a ser transformada en bridada (incluye soldadura, refuerzos, ponchillos, END, tratamiento térmico si se requiere)</t>
  </si>
  <si>
    <t>Montaje boquilla de 24"  entrada de hombre en parte superior del cuerpo del tanque,   (incluye soldadura, refuerzos, ponchillos, END, tratamiento térmico si se requiere)</t>
  </si>
  <si>
    <t>Montaje de tanque sobre bases de hormigón y colocado de válvulas de bloqueo incluye torqueado de todas las boquillas con bridas ciegas y tapones</t>
  </si>
  <si>
    <t>Pre comisionado y comisionado de tanque</t>
  </si>
  <si>
    <t xml:space="preserve">Actualización de documentos de ingeniería TANQUE V-09 incluye la descripción de documentos del TDR e inspección realizada en gestión 2029 </t>
  </si>
  <si>
    <t>PRECIO UNITARIO Bs</t>
  </si>
  <si>
    <t>Fierros redondos lisos, cuadrados, de cualquier configuración (toda fierro que se requerirá para el servicio)</t>
  </si>
  <si>
    <t>Inspección  Externa</t>
  </si>
  <si>
    <t>2.4.2.1</t>
  </si>
  <si>
    <t>2.4.2.2</t>
  </si>
  <si>
    <t>2.4.2.3</t>
  </si>
  <si>
    <t>Reparación y Adecuación de bases de hormigón, incluye pintura y colocado de Grout Epoxico</t>
  </si>
  <si>
    <t>2.4.3.1</t>
  </si>
  <si>
    <t>2.4.3.2</t>
  </si>
  <si>
    <t>2.4.3.3</t>
  </si>
  <si>
    <t>2.4.3.4</t>
  </si>
  <si>
    <t>2.4.3.5</t>
  </si>
  <si>
    <t>2.5.8</t>
  </si>
  <si>
    <t>2.5.9</t>
  </si>
  <si>
    <t>2.5.10</t>
  </si>
  <si>
    <t>2.5.11</t>
  </si>
  <si>
    <t>Ensayos END para inspección de acuerdo a lo especificado en TDR.</t>
  </si>
  <si>
    <t>Relleno cordones longitudinales verticales y horizontales de soldadura. (Incluye END de liberación)</t>
  </si>
  <si>
    <t>Cordón de soldadura para reparación de boquillas y/o refuerzos (Incluye END de liberación)</t>
  </si>
  <si>
    <t>Aprobación de  Entrega Data de Book  ASME</t>
  </si>
  <si>
    <t>INSPECCIÓN Y ADECUACIÓN DE TANQUE V-09   EN TERMINAL TARIJA DE POLIDUCTOS.</t>
  </si>
  <si>
    <t>Plano maqueta 3D en Autodesk / Navisworks</t>
  </si>
  <si>
    <t xml:space="preserve">Cordón de soldadura para reparación de boquillas y/o refuerzos (Incluye END de liberación) recargue </t>
  </si>
  <si>
    <t>Relleno en puntos de perdida de material en cuerpo (Incluye END de liberación) recargue hasta 10 mm de profundidad.</t>
  </si>
  <si>
    <t>Relleno en puntos de perdida de material en cabezales (Incluye END de liberación) recargue hasta 10 mm de profundidad.</t>
  </si>
  <si>
    <t>Planos de montaje y soldadura de nuevas conexiones y adecuación de cunas</t>
  </si>
  <si>
    <t>Planos de soporterías, plataformas, barandas y escaleras</t>
  </si>
  <si>
    <t>Inertizado del tanque (incluye el desembridado de boquillas necesarias para ventilación).</t>
  </si>
  <si>
    <t>2.4.4</t>
  </si>
  <si>
    <t>Evaluación de Integridad</t>
  </si>
  <si>
    <t>2.4.2.4</t>
  </si>
  <si>
    <t>M.L.</t>
  </si>
  <si>
    <t>m²</t>
  </si>
  <si>
    <t>Relleno en puntos de perdida de material en cuerpo (Incluye END de liberación)</t>
  </si>
  <si>
    <t>Relleno en puntos de perdida de material en cabezales (Incluye END de liberación)</t>
  </si>
  <si>
    <t xml:space="preserve">Lavado interno </t>
  </si>
  <si>
    <t>Pintado de logos corporativos</t>
  </si>
  <si>
    <t>Montaje  de soportes para instalación de pasarela y baranda a lo largo de toda la parte superior del tanque de extremo a extremo (incluye soldadura, refuerzos, ponchillos, angulares, END, pintura y tratamiento térmico si se requiere)</t>
  </si>
  <si>
    <t>Montaje  de soportes para sistema contra incendio, orejas de izaje, orejas de aterramiento (incluye soldadura, refuerzos, ponchillos, angulares, END, pintura y tratamiento térmico si se requiere)</t>
  </si>
  <si>
    <t>Montaje y asegurado de circulinas del sistema contra incendio, plataformas, barandas y escaleras</t>
  </si>
  <si>
    <t>Movilización y Desmovilización de cuadrilla de desmontaje.</t>
  </si>
  <si>
    <t>Movilización y Desmovilización de cuadrilla de montaje.</t>
  </si>
  <si>
    <t>Inspector ASME Autorizado NB 23 (ítem adicionado)</t>
  </si>
  <si>
    <r>
      <rPr>
        <b/>
        <sz val="10"/>
        <rFont val="Arial"/>
        <family val="2"/>
      </rPr>
      <t>Nota 1:</t>
    </r>
    <r>
      <rPr>
        <sz val="10"/>
        <rFont val="Arial"/>
        <family val="2"/>
      </rPr>
      <t xml:space="preserve"> Las reparaciones a las indicaciones: </t>
    </r>
    <r>
      <rPr>
        <b/>
        <sz val="10"/>
        <rFont val="Arial"/>
        <family val="2"/>
      </rPr>
      <t>No relevantes, Relevantes y Defectos</t>
    </r>
    <r>
      <rPr>
        <sz val="10"/>
        <rFont val="Arial"/>
        <family val="2"/>
      </rPr>
      <t xml:space="preserve">, descritas en el ANEXO E-3 INSP. EXT. V-09 de la inspección ya realizada deben ser cotizadas como global en el punto 2.5.1 y no se debe hacer uso de los Ítems cotizados para subsanar las indicaciones encontradas en la nueva inspección.
</t>
    </r>
    <r>
      <rPr>
        <b/>
        <sz val="10"/>
        <rFont val="Arial"/>
        <family val="2"/>
      </rPr>
      <t xml:space="preserve">Nota 2: </t>
    </r>
    <r>
      <rPr>
        <sz val="10"/>
        <rFont val="Arial"/>
        <family val="2"/>
      </rPr>
      <t xml:space="preserve">Se aclara que todo el alcance descrito en los TDR y el listado de indicaciones debe ser incluido en la cotización del servicio, no debiendo alegar la empresa proponente y luego contratista, la inexistencia en el formato B-1 de algún trabajo descrito en el TDR y Listado de indicaciones, las empresas oferentes deben incluir en cualquiera de los Ítems descritos líneas arriba, los costos de cualquier trabajo descrito en el TDR.
Unidades:
</t>
    </r>
    <r>
      <rPr>
        <b/>
        <sz val="10"/>
        <rFont val="Arial"/>
        <family val="2"/>
      </rPr>
      <t>GLB.</t>
    </r>
    <r>
      <rPr>
        <sz val="10"/>
        <rFont val="Arial"/>
        <family val="2"/>
      </rPr>
      <t xml:space="preserve"> = Global
</t>
    </r>
    <r>
      <rPr>
        <b/>
        <sz val="10"/>
        <rFont val="Arial"/>
        <family val="2"/>
      </rPr>
      <t>ML.</t>
    </r>
    <r>
      <rPr>
        <sz val="10"/>
        <rFont val="Arial"/>
        <family val="2"/>
      </rPr>
      <t xml:space="preserve"> = metro lineal
</t>
    </r>
    <r>
      <rPr>
        <b/>
        <sz val="10"/>
        <rFont val="Arial"/>
        <family val="2"/>
      </rPr>
      <t>m</t>
    </r>
    <r>
      <rPr>
        <b/>
        <sz val="10"/>
        <rFont val="Calibri"/>
        <family val="2"/>
      </rPr>
      <t>²</t>
    </r>
    <r>
      <rPr>
        <b/>
        <sz val="10"/>
        <rFont val="Arial"/>
        <family val="2"/>
      </rPr>
      <t>.</t>
    </r>
    <r>
      <rPr>
        <sz val="10"/>
        <rFont val="Arial"/>
        <family val="2"/>
      </rPr>
      <t xml:space="preserve"> = milímetros cuadrados
</t>
    </r>
    <r>
      <rPr>
        <b/>
        <sz val="10"/>
        <rFont val="Arial"/>
        <family val="2"/>
      </rPr>
      <t>PD. = p</t>
    </r>
    <r>
      <rPr>
        <sz val="10"/>
        <rFont val="Arial"/>
        <family val="2"/>
      </rPr>
      <t>ulgadas diametrales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</si>
</sst>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6" formatCode="#,##0.0"/>
    <numFmt numFmtId="167" formatCode="0.0000000%"/>
    <numFmt numFmtId="168" formatCode="0.000000%"/>
    <numFmt numFmtId="169" formatCode="0.0"/>
    <numFmt numFmtId="170" formatCode="[$Bs-400A]#,##0.00"/>
  </numFmts>
  <fonts count="13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0" fontId="3" fillId="0" borderId="0">
      <alignment wrapText="1"/>
    </xf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>
      <alignment wrapText="1"/>
    </xf>
    <xf numFmtId="0" fontId="3" fillId="0" borderId="0"/>
  </cellStyleXfs>
  <cellXfs count="111">
    <xf numFmtId="0" fontId="0" fillId="0" borderId="0" xfId="0"/>
    <xf numFmtId="0" fontId="3" fillId="0" borderId="0" xfId="3"/>
    <xf numFmtId="10" fontId="3" fillId="0" borderId="0" xfId="4" applyNumberFormat="1" applyFont="1"/>
    <xf numFmtId="4" fontId="3" fillId="0" borderId="0" xfId="3" applyNumberFormat="1" applyAlignment="1">
      <alignment horizontal="right"/>
    </xf>
    <xf numFmtId="0" fontId="3" fillId="0" borderId="0" xfId="3" applyAlignment="1">
      <alignment horizontal="center"/>
    </xf>
    <xf numFmtId="10" fontId="3" fillId="0" borderId="0" xfId="4" applyNumberFormat="1"/>
    <xf numFmtId="0" fontId="3" fillId="0" borderId="0" xfId="3" applyAlignment="1">
      <alignment wrapText="1"/>
    </xf>
    <xf numFmtId="10" fontId="3" fillId="0" borderId="0" xfId="4" applyNumberFormat="1" applyFont="1" applyAlignment="1">
      <alignment wrapText="1"/>
    </xf>
    <xf numFmtId="4" fontId="3" fillId="0" borderId="0" xfId="3" applyNumberFormat="1" applyAlignment="1">
      <alignment horizontal="right" wrapText="1"/>
    </xf>
    <xf numFmtId="1" fontId="4" fillId="3" borderId="4" xfId="3" applyNumberFormat="1" applyFont="1" applyFill="1" applyBorder="1" applyAlignment="1">
      <alignment vertical="center"/>
    </xf>
    <xf numFmtId="1" fontId="4" fillId="3" borderId="2" xfId="3" applyNumberFormat="1" applyFont="1" applyFill="1" applyBorder="1" applyAlignment="1">
      <alignment vertical="center"/>
    </xf>
    <xf numFmtId="1" fontId="4" fillId="3" borderId="3" xfId="3" applyNumberFormat="1" applyFont="1" applyFill="1" applyBorder="1" applyAlignment="1">
      <alignment horizontal="center" vertical="center"/>
    </xf>
    <xf numFmtId="0" fontId="4" fillId="0" borderId="0" xfId="3" applyFont="1"/>
    <xf numFmtId="4" fontId="8" fillId="2" borderId="0" xfId="6" applyNumberFormat="1" applyFont="1" applyFill="1" applyAlignment="1">
      <alignment horizontal="right" vertical="center" wrapText="1"/>
    </xf>
    <xf numFmtId="1" fontId="3" fillId="0" borderId="4" xfId="3" applyNumberFormat="1" applyBorder="1" applyAlignment="1">
      <alignment vertical="center"/>
    </xf>
    <xf numFmtId="1" fontId="3" fillId="0" borderId="2" xfId="3" applyNumberFormat="1" applyBorder="1" applyAlignment="1">
      <alignment vertical="center"/>
    </xf>
    <xf numFmtId="1" fontId="3" fillId="0" borderId="3" xfId="3" applyNumberFormat="1" applyBorder="1" applyAlignment="1">
      <alignment horizontal="center" vertical="center"/>
    </xf>
    <xf numFmtId="4" fontId="5" fillId="2" borderId="0" xfId="6" applyNumberFormat="1" applyFont="1" applyFill="1" applyAlignment="1">
      <alignment horizontal="right" vertical="center" wrapText="1"/>
    </xf>
    <xf numFmtId="10" fontId="3" fillId="0" borderId="0" xfId="4" applyNumberFormat="1" applyFont="1" applyFill="1"/>
    <xf numFmtId="4" fontId="5" fillId="0" borderId="0" xfId="6" applyNumberFormat="1" applyFont="1" applyAlignment="1">
      <alignment horizontal="right" vertical="center" wrapText="1"/>
    </xf>
    <xf numFmtId="10" fontId="4" fillId="0" borderId="0" xfId="4" applyNumberFormat="1" applyFont="1"/>
    <xf numFmtId="0" fontId="3" fillId="0" borderId="6" xfId="3" applyBorder="1" applyAlignment="1">
      <alignment horizontal="left" vertical="top" wrapText="1"/>
    </xf>
    <xf numFmtId="0" fontId="3" fillId="0" borderId="0" xfId="3" applyAlignment="1">
      <alignment horizontal="left" vertical="top" wrapText="1"/>
    </xf>
    <xf numFmtId="0" fontId="3" fillId="0" borderId="0" xfId="3" applyAlignment="1">
      <alignment horizontal="center" vertical="top" wrapText="1"/>
    </xf>
    <xf numFmtId="10" fontId="3" fillId="0" borderId="0" xfId="4" applyNumberFormat="1" applyFont="1" applyBorder="1" applyAlignment="1">
      <alignment horizontal="right"/>
    </xf>
    <xf numFmtId="10" fontId="3" fillId="0" borderId="0" xfId="4" applyNumberFormat="1" applyAlignment="1">
      <alignment wrapText="1"/>
    </xf>
    <xf numFmtId="167" fontId="3" fillId="0" borderId="0" xfId="4" applyNumberFormat="1" applyFont="1" applyFill="1"/>
    <xf numFmtId="168" fontId="3" fillId="0" borderId="0" xfId="4" applyNumberFormat="1" applyFont="1" applyBorder="1" applyAlignment="1">
      <alignment horizontal="right"/>
    </xf>
    <xf numFmtId="4" fontId="3" fillId="0" borderId="0" xfId="4" applyNumberFormat="1" applyFont="1"/>
    <xf numFmtId="0" fontId="3" fillId="0" borderId="1" xfId="3" applyBorder="1" applyAlignment="1">
      <alignment horizontal="center" vertical="center" wrapText="1"/>
    </xf>
    <xf numFmtId="0" fontId="4" fillId="3" borderId="4" xfId="3" applyFont="1" applyFill="1" applyBorder="1" applyAlignment="1">
      <alignment vertical="center" wrapText="1"/>
    </xf>
    <xf numFmtId="0" fontId="3" fillId="0" borderId="4" xfId="3" applyBorder="1" applyAlignment="1">
      <alignment vertical="center" wrapText="1"/>
    </xf>
    <xf numFmtId="0" fontId="1" fillId="0" borderId="0" xfId="7" applyFont="1"/>
    <xf numFmtId="0" fontId="7" fillId="0" borderId="6" xfId="7" applyFont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vertical="center" wrapText="1"/>
    </xf>
    <xf numFmtId="0" fontId="4" fillId="0" borderId="2" xfId="3" applyFont="1" applyFill="1" applyBorder="1" applyAlignment="1">
      <alignment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vertical="center"/>
    </xf>
    <xf numFmtId="0" fontId="4" fillId="0" borderId="2" xfId="3" applyFont="1" applyFill="1" applyBorder="1" applyAlignment="1">
      <alignment vertical="center"/>
    </xf>
    <xf numFmtId="0" fontId="4" fillId="0" borderId="7" xfId="3" applyFont="1" applyFill="1" applyBorder="1" applyAlignment="1">
      <alignment vertical="center"/>
    </xf>
    <xf numFmtId="169" fontId="3" fillId="0" borderId="0" xfId="3" applyNumberFormat="1"/>
    <xf numFmtId="169" fontId="4" fillId="0" borderId="2" xfId="3" applyNumberFormat="1" applyFont="1" applyFill="1" applyBorder="1" applyAlignment="1">
      <alignment vertical="center"/>
    </xf>
    <xf numFmtId="169" fontId="3" fillId="0" borderId="1" xfId="3" applyNumberFormat="1" applyBorder="1" applyAlignment="1">
      <alignment horizontal="center" vertical="center" wrapText="1"/>
    </xf>
    <xf numFmtId="170" fontId="4" fillId="3" borderId="1" xfId="4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3" fillId="0" borderId="0" xfId="3" applyFill="1" applyAlignment="1">
      <alignment wrapText="1"/>
    </xf>
    <xf numFmtId="10" fontId="3" fillId="0" borderId="0" xfId="4" applyNumberFormat="1" applyFont="1" applyFill="1" applyAlignment="1">
      <alignment wrapText="1"/>
    </xf>
    <xf numFmtId="4" fontId="3" fillId="0" borderId="0" xfId="3" applyNumberFormat="1" applyFill="1" applyAlignment="1">
      <alignment horizontal="right" wrapText="1"/>
    </xf>
    <xf numFmtId="10" fontId="3" fillId="0" borderId="0" xfId="4" applyNumberFormat="1" applyFill="1" applyAlignment="1">
      <alignment wrapText="1"/>
    </xf>
    <xf numFmtId="0" fontId="3" fillId="0" borderId="2" xfId="3" applyBorder="1" applyAlignment="1">
      <alignment horizontal="center" vertical="center" wrapText="1"/>
    </xf>
    <xf numFmtId="0" fontId="9" fillId="0" borderId="0" xfId="3" applyFont="1"/>
    <xf numFmtId="0" fontId="10" fillId="4" borderId="9" xfId="3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center" vertical="center" wrapText="1"/>
    </xf>
    <xf numFmtId="169" fontId="3" fillId="0" borderId="2" xfId="3" applyNumberFormat="1" applyBorder="1" applyAlignment="1">
      <alignment horizontal="center" vertical="center" wrapText="1"/>
    </xf>
    <xf numFmtId="169" fontId="4" fillId="0" borderId="5" xfId="3" applyNumberFormat="1" applyFont="1" applyFill="1" applyBorder="1" applyAlignment="1">
      <alignment vertical="center"/>
    </xf>
    <xf numFmtId="170" fontId="4" fillId="0" borderId="2" xfId="3" applyNumberFormat="1" applyFont="1" applyFill="1" applyBorder="1" applyAlignment="1">
      <alignment vertical="center"/>
    </xf>
    <xf numFmtId="170" fontId="3" fillId="0" borderId="1" xfId="3" applyNumberFormat="1" applyBorder="1" applyAlignment="1">
      <alignment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170" fontId="3" fillId="0" borderId="2" xfId="3" applyNumberFormat="1" applyBorder="1" applyAlignment="1">
      <alignment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170" fontId="10" fillId="4" borderId="9" xfId="4" applyNumberFormat="1" applyFont="1" applyFill="1" applyBorder="1" applyAlignment="1">
      <alignment horizontal="center" vertical="center" wrapText="1"/>
    </xf>
    <xf numFmtId="170" fontId="4" fillId="0" borderId="3" xfId="4" applyNumberFormat="1" applyFont="1" applyFill="1" applyBorder="1" applyAlignment="1">
      <alignment horizontal="right" vertical="center"/>
    </xf>
    <xf numFmtId="170" fontId="4" fillId="0" borderId="5" xfId="3" applyNumberFormat="1" applyFont="1" applyFill="1" applyBorder="1" applyAlignment="1">
      <alignment vertical="center"/>
    </xf>
    <xf numFmtId="170" fontId="3" fillId="0" borderId="0" xfId="3" applyNumberFormat="1"/>
    <xf numFmtId="170" fontId="0" fillId="0" borderId="0" xfId="4" applyNumberFormat="1" applyFont="1"/>
    <xf numFmtId="169" fontId="4" fillId="0" borderId="1" xfId="3" applyNumberFormat="1" applyFont="1" applyFill="1" applyBorder="1" applyAlignment="1">
      <alignment vertical="center" wrapText="1"/>
    </xf>
    <xf numFmtId="170" fontId="4" fillId="0" borderId="1" xfId="3" applyNumberFormat="1" applyFont="1" applyFill="1" applyBorder="1" applyAlignment="1">
      <alignment vertical="center" wrapText="1"/>
    </xf>
    <xf numFmtId="0" fontId="10" fillId="0" borderId="9" xfId="3" applyFont="1" applyFill="1" applyBorder="1" applyAlignment="1">
      <alignment horizontal="center" vertical="center" wrapText="1"/>
    </xf>
    <xf numFmtId="169" fontId="10" fillId="0" borderId="9" xfId="3" applyNumberFormat="1" applyFont="1" applyFill="1" applyBorder="1" applyAlignment="1">
      <alignment horizontal="center" vertical="center" wrapText="1"/>
    </xf>
    <xf numFmtId="170" fontId="10" fillId="0" borderId="9" xfId="3" applyNumberFormat="1" applyFont="1" applyFill="1" applyBorder="1" applyAlignment="1">
      <alignment vertical="center" wrapText="1"/>
    </xf>
    <xf numFmtId="0" fontId="10" fillId="0" borderId="1" xfId="3" applyFont="1" applyFill="1" applyBorder="1" applyAlignment="1">
      <alignment horizontal="center" vertical="center" wrapText="1"/>
    </xf>
    <xf numFmtId="169" fontId="10" fillId="0" borderId="1" xfId="3" applyNumberFormat="1" applyFont="1" applyFill="1" applyBorder="1" applyAlignment="1">
      <alignment horizontal="center" vertical="center" wrapText="1"/>
    </xf>
    <xf numFmtId="170" fontId="10" fillId="0" borderId="1" xfId="3" applyNumberFormat="1" applyFont="1" applyFill="1" applyBorder="1" applyAlignment="1">
      <alignment vertical="center" wrapText="1"/>
    </xf>
    <xf numFmtId="0" fontId="3" fillId="0" borderId="1" xfId="3" applyBorder="1" applyAlignment="1">
      <alignment horizontal="center" vertical="center" wrapText="1"/>
    </xf>
    <xf numFmtId="1" fontId="3" fillId="0" borderId="3" xfId="3" applyNumberFormat="1" applyBorder="1" applyAlignment="1">
      <alignment horizontal="left" vertical="center"/>
    </xf>
    <xf numFmtId="166" fontId="3" fillId="0" borderId="1" xfId="3" applyNumberFormat="1" applyBorder="1" applyAlignment="1">
      <alignment horizontal="center" vertical="center" wrapText="1"/>
    </xf>
    <xf numFmtId="0" fontId="4" fillId="6" borderId="8" xfId="3" applyFont="1" applyFill="1" applyBorder="1" applyAlignment="1">
      <alignment horizontal="center" vertical="center"/>
    </xf>
    <xf numFmtId="20" fontId="2" fillId="6" borderId="8" xfId="7" applyNumberFormat="1" applyFont="1" applyFill="1" applyBorder="1" applyAlignment="1">
      <alignment horizontal="center" vertical="center" wrapText="1"/>
    </xf>
    <xf numFmtId="169" fontId="2" fillId="6" borderId="8" xfId="7" applyNumberFormat="1" applyFont="1" applyFill="1" applyBorder="1" applyAlignment="1">
      <alignment horizontal="center" vertical="center" wrapText="1"/>
    </xf>
    <xf numFmtId="170" fontId="2" fillId="6" borderId="8" xfId="7" applyNumberFormat="1" applyFont="1" applyFill="1" applyBorder="1" applyAlignment="1">
      <alignment horizontal="center" vertical="center" wrapText="1"/>
    </xf>
    <xf numFmtId="1" fontId="4" fillId="5" borderId="3" xfId="3" applyNumberFormat="1" applyFont="1" applyFill="1" applyBorder="1" applyAlignment="1">
      <alignment horizontal="center" vertical="center"/>
    </xf>
    <xf numFmtId="0" fontId="4" fillId="5" borderId="4" xfId="3" applyFont="1" applyFill="1" applyBorder="1" applyAlignment="1">
      <alignment vertical="center" wrapText="1"/>
    </xf>
    <xf numFmtId="1" fontId="3" fillId="3" borderId="3" xfId="3" applyNumberFormat="1" applyFill="1" applyBorder="1" applyAlignment="1">
      <alignment horizontal="left" vertical="center"/>
    </xf>
    <xf numFmtId="0" fontId="3" fillId="3" borderId="4" xfId="3" applyFill="1" applyBorder="1" applyAlignment="1">
      <alignment vertical="center" wrapText="1"/>
    </xf>
    <xf numFmtId="0" fontId="3" fillId="0" borderId="1" xfId="3" applyBorder="1" applyAlignment="1">
      <alignment horizontal="center" vertical="center" wrapText="1"/>
    </xf>
    <xf numFmtId="0" fontId="3" fillId="0" borderId="1" xfId="3" applyBorder="1" applyAlignment="1">
      <alignment horizontal="center" vertical="center" wrapText="1"/>
    </xf>
    <xf numFmtId="0" fontId="3" fillId="5" borderId="4" xfId="3" applyFill="1" applyBorder="1" applyAlignment="1">
      <alignment vertical="center" wrapText="1"/>
    </xf>
    <xf numFmtId="0" fontId="10" fillId="7" borderId="1" xfId="3" applyFont="1" applyFill="1" applyBorder="1" applyAlignment="1">
      <alignment horizontal="right" vertical="center" wrapText="1"/>
    </xf>
    <xf numFmtId="170" fontId="10" fillId="7" borderId="1" xfId="4" applyNumberFormat="1" applyFont="1" applyFill="1" applyBorder="1" applyAlignment="1">
      <alignment horizontal="center" vertical="center" wrapText="1"/>
    </xf>
    <xf numFmtId="1" fontId="4" fillId="5" borderId="4" xfId="3" applyNumberFormat="1" applyFont="1" applyFill="1" applyBorder="1" applyAlignment="1">
      <alignment vertical="center"/>
    </xf>
    <xf numFmtId="1" fontId="4" fillId="5" borderId="2" xfId="3" applyNumberFormat="1" applyFont="1" applyFill="1" applyBorder="1" applyAlignment="1">
      <alignment vertical="center"/>
    </xf>
    <xf numFmtId="0" fontId="11" fillId="0" borderId="10" xfId="7" applyFont="1" applyBorder="1" applyAlignment="1">
      <alignment horizontal="center" vertical="center" wrapText="1"/>
    </xf>
    <xf numFmtId="0" fontId="11" fillId="0" borderId="11" xfId="7" applyFont="1" applyBorder="1" applyAlignment="1">
      <alignment horizontal="center" vertical="center" wrapText="1"/>
    </xf>
    <xf numFmtId="0" fontId="11" fillId="0" borderId="12" xfId="7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1" fillId="0" borderId="13" xfId="7" applyFont="1" applyBorder="1" applyAlignment="1">
      <alignment horizontal="center"/>
    </xf>
    <xf numFmtId="0" fontId="1" fillId="0" borderId="5" xfId="7" applyFont="1" applyBorder="1" applyAlignment="1">
      <alignment horizontal="center"/>
    </xf>
    <xf numFmtId="0" fontId="1" fillId="0" borderId="14" xfId="7" applyFont="1" applyBorder="1" applyAlignment="1">
      <alignment horizontal="center"/>
    </xf>
    <xf numFmtId="0" fontId="3" fillId="0" borderId="15" xfId="3" applyBorder="1" applyAlignment="1">
      <alignment horizontal="left" vertical="top" wrapText="1"/>
    </xf>
    <xf numFmtId="0" fontId="3" fillId="0" borderId="16" xfId="3" applyBorder="1" applyAlignment="1">
      <alignment horizontal="left" vertical="top" wrapText="1"/>
    </xf>
    <xf numFmtId="0" fontId="3" fillId="0" borderId="17" xfId="3" applyBorder="1" applyAlignment="1">
      <alignment horizontal="left" vertical="top" wrapText="1"/>
    </xf>
    <xf numFmtId="0" fontId="3" fillId="0" borderId="18" xfId="3" applyBorder="1" applyAlignment="1">
      <alignment horizontal="left" vertical="top" wrapText="1"/>
    </xf>
    <xf numFmtId="0" fontId="3" fillId="0" borderId="0" xfId="3" applyBorder="1" applyAlignment="1">
      <alignment horizontal="left" vertical="top" wrapText="1"/>
    </xf>
    <xf numFmtId="0" fontId="3" fillId="0" borderId="13" xfId="3" applyBorder="1" applyAlignment="1">
      <alignment horizontal="left" vertical="top" wrapText="1"/>
    </xf>
    <xf numFmtId="0" fontId="3" fillId="0" borderId="19" xfId="3" applyBorder="1" applyAlignment="1">
      <alignment horizontal="left" vertical="top" wrapText="1"/>
    </xf>
    <xf numFmtId="0" fontId="3" fillId="0" borderId="20" xfId="3" applyBorder="1" applyAlignment="1">
      <alignment horizontal="left" vertical="top" wrapText="1"/>
    </xf>
    <xf numFmtId="0" fontId="3" fillId="0" borderId="21" xfId="3" applyBorder="1" applyAlignment="1">
      <alignment horizontal="left" vertical="top" wrapText="1"/>
    </xf>
    <xf numFmtId="0" fontId="4" fillId="6" borderId="4" xfId="3" applyFont="1" applyFill="1" applyBorder="1" applyAlignment="1">
      <alignment horizontal="center" vertical="center"/>
    </xf>
    <xf numFmtId="0" fontId="4" fillId="6" borderId="2" xfId="3" applyFont="1" applyFill="1" applyBorder="1" applyAlignment="1">
      <alignment horizontal="center" vertical="center"/>
    </xf>
    <xf numFmtId="0" fontId="4" fillId="6" borderId="3" xfId="3" applyFont="1" applyFill="1" applyBorder="1" applyAlignment="1">
      <alignment horizontal="center" vertical="center"/>
    </xf>
  </cellXfs>
  <cellStyles count="8">
    <cellStyle name="Millares 4" xfId="5"/>
    <cellStyle name="Normal" xfId="0" builtinId="0"/>
    <cellStyle name="Normal 2" xfId="2"/>
    <cellStyle name="Normal 2 2" xfId="3"/>
    <cellStyle name="Normal 2 2 2" xfId="6"/>
    <cellStyle name="Normal 4 2" xfId="7"/>
    <cellStyle name="Porcentaje 2" xfId="4"/>
    <cellStyle name="Porcentual 2" xfId="1"/>
  </cellStyles>
  <dxfs count="0"/>
  <tableStyles count="0" defaultTableStyle="TableStyleMedium9" defaultPivotStyle="PivotStyleLight16"/>
  <colors>
    <mruColors>
      <color rgb="FF006699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72385</xdr:colOff>
      <xdr:row>0</xdr:row>
      <xdr:rowOff>268941</xdr:rowOff>
    </xdr:from>
    <xdr:to>
      <xdr:col>3</xdr:col>
      <xdr:colOff>1434354</xdr:colOff>
      <xdr:row>3</xdr:row>
      <xdr:rowOff>306293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96CE091-5867-4C22-8194-0658E12F6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2561" y="268941"/>
          <a:ext cx="1952146" cy="8665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feso.rm.gr.repsolypf.com/T1220/COSTOS/WIPCOM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CNDAT01\Depart\Obra\Obras\3021%20TOTAL\05%20Ingenieria\Formatos\FORMATOS%20TOTAL%20AUSTRAL\Word%20Excel\Contratos\C-18014-2%20(TOTAL)\Electricidad\Ultima%20Revision\Memorias%20de%20Calculo\CN-CAC-26221-00-E-082-R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Licitaciones\Cruces\PRESUPUESTO%20CRUCE%20HDD%20DG%20rev%2002-sep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31D751\MECANICO%20REVAMP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SRZSCDAT01\Depart6$\Documents%20and%20Settings\afontana\Configuraci&#243;n%20local\Archivos%20temporales%20de%20Internet\OLK486\PETROBRAS%20-%20Lista%20de%20Documento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CNDAT01\Depart\Obra\Obras\3021%20TOTAL\05%20Ingenieria\Formatos\FORMATOS%20TOTAL%20AUSTRAL\Word%20Excel\TOTAUSTR\INS\BASICA\INSTRUM\PSV'S\CALCULO\10D1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Licitaciones\2005\05-089%20YPF%2011-0781\Estudios\05-089%20rcst%20Rev%20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Licitaciones\2005\05-213%20BANGLADESH%20TURBOEXPANDER\Estudios\05-213%20rcst%20lr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Certificado%20N&#186;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-Aramco%20R&amp;PGP\07Process\03specs\BI0008%20Riyadh%20DHT\O&amp;U\riyadh%20cw%20equipment%20lis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MZ\dd\ARCHIIAP\info\Documentos%20Constan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a020\atyrau$\Documents%20and%20Settings\A0731\Desktop\Jacob\Haradh\PlanData\Planning&amp;reporting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ja\f\Documents%20and%20Settings\Vladimir\Mis%20documentos\INFORMES%20MENSUALES%202003\INFO%2014%20MARZO\FACTURACION%20Y%20CONTROL%20AVANCE%20OC-2\CERTIFICACION%20Mar'0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WIB02\Dpt\est\00000p\PC426\GESIL\1024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PROJECT\CN9642B\BACK-UP\01GENERL\EXL-SHET\EXL-WORK\KJ-KIM\PROJECTS\CYPRUS\PROJ-CST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y%20Documents\SKKIM\Work1999\SKC%20CDP\My%20Documents\CIVIL\&#53664;&#47785;&#44204;&#51201;\%232CDU&#49892;&#546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4788;&#4582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sp/02%20REPSOL%20-%20PTA+SIS/01%20Received%20Files/Julio%20Montero%2015-02-19/PRESUPUESTO%20REPSOL/REVISION%202/ANALISIS%20PRESUPUESTO%20rev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024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y%20Documents\SKKIM\Work1999\&#54840;&#45224;&#49437;&#50976;\&#49892;&#54665;BM\YUKONG\PROPOSAL\SEOUL\PROPOS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sp/GC/CCIM/Planificacion/OT_Fabricacion_Estructuras/OT%202183%20Trab%20varios%20Las%20Lomas%20-%20Las%20Lomas/OT-2183%20Las%20Loma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olo-wnt0\t-50\unzipped\ANEXO%20D%2016-02%20(herramientas)\concursos\servivio%20soldadura\2001\COMP.%20CONC01-2000%20SOLDADORES%20Y%20OTRO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LM\AESA%20-%20P&amp;L\C01%20083%20(jlm)%20El%20porton%20YPF\equipos\01-083%20Listaequipos%20gral.%20re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P"/>
    </sheetNames>
    <sheetDataSet>
      <sheetData sheetId="0" refreshError="1">
        <row r="5">
          <cell r="D5" t="str">
            <v>S</v>
          </cell>
          <cell r="E5" t="str">
            <v>O</v>
          </cell>
          <cell r="F5" t="str">
            <v>N</v>
          </cell>
          <cell r="G5" t="str">
            <v>D</v>
          </cell>
          <cell r="H5" t="str">
            <v>J</v>
          </cell>
          <cell r="I5" t="str">
            <v>F</v>
          </cell>
          <cell r="J5" t="str">
            <v>M</v>
          </cell>
          <cell r="K5" t="str">
            <v>A</v>
          </cell>
          <cell r="L5" t="str">
            <v>M</v>
          </cell>
          <cell r="M5" t="str">
            <v>J</v>
          </cell>
          <cell r="N5" t="str">
            <v>J</v>
          </cell>
          <cell r="O5" t="str">
            <v>A</v>
          </cell>
          <cell r="P5" t="str">
            <v>S</v>
          </cell>
          <cell r="Q5" t="str">
            <v>O</v>
          </cell>
          <cell r="R5" t="str">
            <v>N</v>
          </cell>
          <cell r="S5" t="str">
            <v>D</v>
          </cell>
          <cell r="T5" t="str">
            <v>J</v>
          </cell>
          <cell r="U5" t="str">
            <v>F</v>
          </cell>
          <cell r="V5" t="str">
            <v>M</v>
          </cell>
          <cell r="W5" t="str">
            <v>A</v>
          </cell>
          <cell r="X5" t="str">
            <v>M</v>
          </cell>
          <cell r="Y5" t="str">
            <v>J</v>
          </cell>
          <cell r="Z5" t="str">
            <v>J</v>
          </cell>
          <cell r="AA5" t="str">
            <v>A</v>
          </cell>
          <cell r="AB5" t="str">
            <v>S</v>
          </cell>
          <cell r="AC5" t="str">
            <v>O</v>
          </cell>
          <cell r="AD5" t="str">
            <v>N</v>
          </cell>
          <cell r="AE5" t="str">
            <v>D</v>
          </cell>
          <cell r="AF5" t="str">
            <v>E</v>
          </cell>
          <cell r="AG5" t="str">
            <v>F</v>
          </cell>
          <cell r="AH5" t="str">
            <v>M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Calculo cables"/>
      <sheetName val="CRITERIA1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"/>
      <sheetName val="Mano de Obra"/>
      <sheetName val="Equipos"/>
      <sheetName val="SUB"/>
      <sheetName val="ACTIVIDADES GENERALES"/>
      <sheetName val="ingenieria"/>
      <sheetName val="construccion HDD"/>
      <sheetName val="PERFORACION DE POZOS Y LODOS"/>
      <sheetName val="columna de 32&quot;"/>
      <sheetName val="Actividades Civiles"/>
      <sheetName val="Boletas"/>
      <sheetName val="COSTO INDIRECTO"/>
      <sheetName val="COSTO INDIRECTO (2)"/>
      <sheetName val="RESUMEN COSTO DIRECTO"/>
      <sheetName val="Variables"/>
      <sheetName val="PLANILLA GT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"/>
      <sheetName val="Boletas"/>
      <sheetName val="MAT"/>
      <sheetName val="Equipos"/>
      <sheetName val="Mano de Obra"/>
      <sheetName val="OVERHEAD"/>
      <sheetName val="MOVILI"/>
      <sheetName val="DESMOV"/>
      <sheetName val="Resumen General"/>
      <sheetName val="ING"/>
      <sheetName val="C (1)"/>
      <sheetName val="C (2)"/>
      <sheetName val="C (3)"/>
      <sheetName val="C (4)"/>
      <sheetName val="C (5)"/>
      <sheetName val="C (6)"/>
      <sheetName val="C (7)"/>
      <sheetName val="C (8)"/>
      <sheetName val="C (9)"/>
      <sheetName val="C (10)"/>
      <sheetName val="C (11)"/>
      <sheetName val="C (12)"/>
      <sheetName val="C (13)"/>
      <sheetName val="C (14)"/>
      <sheetName val="C (15)"/>
      <sheetName val="C (16)"/>
      <sheetName val="C (17)"/>
      <sheetName val="C (18)"/>
      <sheetName val="C (19)"/>
      <sheetName val="C (20)"/>
      <sheetName val="C (21)"/>
      <sheetName val="C (22)"/>
      <sheetName val="C (23)"/>
      <sheetName val="C (24)"/>
      <sheetName val="C (25)"/>
      <sheetName val="C (26)"/>
      <sheetName val="C (27)"/>
      <sheetName val="C (28)"/>
      <sheetName val="C (29)"/>
      <sheetName val="C (30)"/>
      <sheetName val="C (31)"/>
      <sheetName val="C (32)"/>
      <sheetName val="C (33)"/>
      <sheetName val="C (34)"/>
      <sheetName val="C (35)"/>
      <sheetName val="C (36)"/>
      <sheetName val="C (37)"/>
      <sheetName val="C (38)"/>
      <sheetName val="C (39)"/>
      <sheetName val="C (40)"/>
      <sheetName val="C (41)"/>
      <sheetName val="C (42)"/>
      <sheetName val="C (43)"/>
      <sheetName val="C (44)"/>
      <sheetName val="C (45)"/>
      <sheetName val="C (46)"/>
      <sheetName val="C (47)"/>
      <sheetName val="C (48)"/>
      <sheetName val="C (49)"/>
      <sheetName val="C (50)"/>
      <sheetName val="C (51)"/>
      <sheetName val="C (52)"/>
      <sheetName val="C (53)"/>
      <sheetName val="C (54)"/>
      <sheetName val="C (55)"/>
      <sheetName val="C (56)"/>
      <sheetName val="C (57)"/>
      <sheetName val="C (58)"/>
      <sheetName val="C (59)"/>
      <sheetName val="C (60)"/>
      <sheetName val="C (61)"/>
      <sheetName val="C (62)"/>
      <sheetName val="C (63)"/>
      <sheetName val="C (64)"/>
      <sheetName val="C (65)"/>
      <sheetName val="C (66)"/>
      <sheetName val="C (67)"/>
      <sheetName val="C (68)"/>
      <sheetName val="C (69)"/>
      <sheetName val="C (70)"/>
      <sheetName val="C (71)"/>
      <sheetName val="C (72)"/>
      <sheetName val="C (73)"/>
      <sheetName val="C (74)"/>
      <sheetName val="C (75)"/>
      <sheetName val="C (76)"/>
      <sheetName val="C (77)"/>
      <sheetName val="C (78)"/>
      <sheetName val="C (79)"/>
      <sheetName val="C (80)"/>
      <sheetName val="C (81)"/>
      <sheetName val="C (82)"/>
      <sheetName val="C (83)"/>
      <sheetName val="C (84)"/>
      <sheetName val="C (85)"/>
      <sheetName val="C (86)"/>
      <sheetName val="C (87)"/>
      <sheetName val="C (88)"/>
      <sheetName val="C (89)"/>
      <sheetName val="C (90)"/>
      <sheetName val="C (91)"/>
      <sheetName val="C (92)"/>
      <sheetName val="C (93)"/>
      <sheetName val="C (94)"/>
      <sheetName val="C (95)"/>
      <sheetName val="C (96)"/>
      <sheetName val="C (97)"/>
      <sheetName val="C (98)"/>
      <sheetName val="C (99)"/>
      <sheetName val="C (100)"/>
      <sheetName val="C (101)"/>
      <sheetName val="C (102)"/>
      <sheetName val="C (103)"/>
      <sheetName val="C (104)"/>
      <sheetName val="C (105)"/>
      <sheetName val="C (106)"/>
      <sheetName val="C (107)"/>
      <sheetName val="C (108)"/>
      <sheetName val="C (109)"/>
      <sheetName val="C (110)"/>
      <sheetName val="C (111)"/>
      <sheetName val="C (112)"/>
      <sheetName val="C (113)"/>
      <sheetName val="C (114)"/>
      <sheetName val="C (115)"/>
      <sheetName val="C (116)"/>
      <sheetName val="C (117)"/>
      <sheetName val="C (118)"/>
      <sheetName val="C (119)"/>
      <sheetName val="C (120)"/>
      <sheetName val="C (121)"/>
      <sheetName val="C (122)"/>
      <sheetName val="C (123)"/>
      <sheetName val="C (124)"/>
      <sheetName val="C (125)"/>
      <sheetName val="C (126)"/>
      <sheetName val="C (127)"/>
      <sheetName val="C (128)"/>
      <sheetName val="C (129)"/>
      <sheetName val="C (130)"/>
      <sheetName val="C (131)"/>
      <sheetName val="C (132)"/>
      <sheetName val="C (133)"/>
      <sheetName val="C (134)"/>
      <sheetName val="C (135)"/>
      <sheetName val="C (136)"/>
      <sheetName val="C (137)"/>
      <sheetName val="C (138)"/>
      <sheetName val="C (139)"/>
      <sheetName val="C (140)"/>
      <sheetName val="C (141)"/>
      <sheetName val="C (142)"/>
      <sheetName val="C (143)"/>
      <sheetName val="C (144)"/>
      <sheetName val="C (145)"/>
      <sheetName val="C (146)"/>
      <sheetName val="C (147)"/>
      <sheetName val="C (148)"/>
      <sheetName val="C (149)"/>
      <sheetName val="C (150)"/>
      <sheetName val="ANEXO K-PTA"/>
      <sheetName val="Anexo K-MS II"/>
      <sheetName val="MAT-EQUI-MS-II"/>
      <sheetName val="PU MAT-EQUI-MS-II"/>
      <sheetName val="MAT-EQUI-PTA"/>
      <sheetName val="PU MAT-EQUI- PTA"/>
      <sheetName val="Variables"/>
      <sheetName val="Hoja1"/>
      <sheetName val="EQUIPO"/>
      <sheetName val="MO"/>
      <sheetName val="COSTO EQUIPO (2)"/>
      <sheetName val="mat y equ"/>
      <sheetName val="MECANICO REVAMP"/>
    </sheetNames>
    <definedNames>
      <definedName name="ClearSheet"/>
    </defined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Base"/>
      <sheetName val="Cañería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C"/>
      <sheetName val="Mano de Obra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"/>
      <sheetName val="resu"/>
      <sheetName val="import"/>
      <sheetName val="res gral"/>
      <sheetName val="Pl Ctzacion"/>
      <sheetName val="indir resumen"/>
      <sheetName val="indir detalle"/>
      <sheetName val="gtias"/>
      <sheetName val="hh"/>
      <sheetName val="mdo a Cliente"/>
      <sheetName val="hist ing"/>
      <sheetName val="hist c&amp;m"/>
      <sheetName val="COEF. C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"/>
      <sheetName val="res gral"/>
      <sheetName val="resu"/>
      <sheetName val="import"/>
      <sheetName val="índices"/>
      <sheetName val="cflw"/>
      <sheetName val="no usada"/>
      <sheetName val="no usada1"/>
      <sheetName val="hh"/>
      <sheetName val="hist"/>
      <sheetName val="indir detalle"/>
      <sheetName val="indir resumen"/>
      <sheetName val="gtias"/>
      <sheetName val="EQ"/>
      <sheetName val="MO"/>
      <sheetName val="MAT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llAvanceObraInc"/>
      <sheetName val="PlanllAvanceObraCasetaPeaje"/>
      <sheetName val="Form oferta"/>
      <sheetName val="Datos"/>
      <sheetName val=" Carátula principal"/>
      <sheetName val="Hoja de control "/>
      <sheetName val="Carátula de ajuste"/>
      <sheetName val="Cert de pago ajuste"/>
      <sheetName val="Ajuste acum"/>
      <sheetName val="Ajuste"/>
      <sheetName val="Carátula de obra"/>
      <sheetName val="Cert de pago obra"/>
      <sheetName val="DevolAntic (2)"/>
      <sheetName val="AmortAntic"/>
      <sheetName val="PlanllAvanceObra 02 a"/>
      <sheetName val="Modelo PlanllAvanceObra"/>
      <sheetName val="Devoluc antic obra"/>
      <sheetName val="Plan de av de obra"/>
      <sheetName val="Cómp mét obra"/>
      <sheetName val="1"/>
      <sheetName val="1 acum"/>
      <sheetName val="2"/>
      <sheetName val="2 acum"/>
      <sheetName val="3"/>
      <sheetName val="3 acum"/>
      <sheetName val="3a"/>
      <sheetName val="3a acum"/>
      <sheetName val="4a"/>
      <sheetName val="4"/>
      <sheetName val="4 acum"/>
      <sheetName val="5"/>
      <sheetName val="5 acum"/>
      <sheetName val="6a"/>
      <sheetName val="6b"/>
      <sheetName val="6 acum"/>
      <sheetName val="7a"/>
      <sheetName val="7b"/>
      <sheetName val="7c"/>
      <sheetName val="7d"/>
      <sheetName val="7e"/>
      <sheetName val="7f"/>
      <sheetName val="7g"/>
      <sheetName val="7 acum"/>
      <sheetName val="8"/>
      <sheetName val="8 acum"/>
      <sheetName val="9"/>
      <sheetName val="9 acum"/>
      <sheetName val="10"/>
      <sheetName val="10 acum"/>
      <sheetName val="11"/>
      <sheetName val="11 acum"/>
      <sheetName val="12a"/>
      <sheetName val="12b"/>
      <sheetName val="12 acum"/>
      <sheetName val="20 a 26"/>
      <sheetName val="41+721"/>
      <sheetName val="38+222"/>
      <sheetName val="20 acum"/>
      <sheetName val="21 acum"/>
      <sheetName val="22 acum"/>
      <sheetName val="23 acum"/>
      <sheetName val="24 acum"/>
      <sheetName val="25 acum"/>
      <sheetName val="26 acum"/>
      <sheetName val="00+000"/>
      <sheetName val="PlanllAvanceObra 01"/>
      <sheetName val="CertPago 01"/>
      <sheetName val="MatInSitu"/>
      <sheetName val="Hoja1"/>
      <sheetName val="CartaSuperv"/>
      <sheetName val="x ski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mpressors"/>
      <sheetName val=" Exchangers"/>
      <sheetName val="Miscellaneous"/>
      <sheetName val="Pumps"/>
      <sheetName val="Vessels"/>
      <sheetName val="Module1"/>
      <sheetName val="Module2"/>
      <sheetName val="ResCómpMét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ATÉGICA"/>
      <sheetName val="EJECUCIÓN"/>
      <sheetName val="CDP"/>
      <sheetName val="REGISTRO PRESUPUESTAL"/>
      <sheetName val="RESOLUCIÓN DE PAGO"/>
    </sheetNames>
    <sheetDataSet>
      <sheetData sheetId="0"/>
      <sheetData sheetId="1">
        <row r="19">
          <cell r="G19">
            <v>551</v>
          </cell>
          <cell r="J19">
            <v>45642378</v>
          </cell>
        </row>
        <row r="20">
          <cell r="G20">
            <v>552</v>
          </cell>
          <cell r="J20">
            <v>-2000000</v>
          </cell>
        </row>
        <row r="21">
          <cell r="G21">
            <v>553</v>
          </cell>
          <cell r="J21">
            <v>-11000000</v>
          </cell>
        </row>
        <row r="22">
          <cell r="G22">
            <v>554</v>
          </cell>
          <cell r="J22">
            <v>-3000000</v>
          </cell>
        </row>
        <row r="23">
          <cell r="G23">
            <v>555</v>
          </cell>
          <cell r="J23">
            <v>-2000000</v>
          </cell>
        </row>
        <row r="24">
          <cell r="J24">
            <v>-8000000</v>
          </cell>
        </row>
        <row r="25">
          <cell r="J25">
            <v>22000000</v>
          </cell>
        </row>
        <row r="26">
          <cell r="J26">
            <v>22000000</v>
          </cell>
        </row>
        <row r="27">
          <cell r="G27">
            <v>556</v>
          </cell>
          <cell r="J27">
            <v>-8000000</v>
          </cell>
        </row>
        <row r="28">
          <cell r="G28">
            <v>557</v>
          </cell>
          <cell r="J28">
            <v>-2000000</v>
          </cell>
        </row>
        <row r="29">
          <cell r="G29">
            <v>558</v>
          </cell>
          <cell r="J29">
            <v>-2000000</v>
          </cell>
        </row>
        <row r="30">
          <cell r="G30">
            <v>559</v>
          </cell>
          <cell r="J30">
            <v>-2000000</v>
          </cell>
        </row>
        <row r="31">
          <cell r="G31">
            <v>560</v>
          </cell>
          <cell r="J31">
            <v>-2000000</v>
          </cell>
        </row>
        <row r="32">
          <cell r="J32">
            <v>-2000000</v>
          </cell>
        </row>
        <row r="33">
          <cell r="J33">
            <v>-8000000</v>
          </cell>
        </row>
        <row r="34">
          <cell r="J34">
            <v>9950000</v>
          </cell>
        </row>
        <row r="35">
          <cell r="G35">
            <v>561</v>
          </cell>
          <cell r="J35">
            <v>9950000</v>
          </cell>
        </row>
        <row r="36">
          <cell r="G36">
            <v>562</v>
          </cell>
          <cell r="J36">
            <v>-8000000</v>
          </cell>
        </row>
        <row r="37">
          <cell r="G37">
            <v>563</v>
          </cell>
          <cell r="J37">
            <v>-2050000</v>
          </cell>
        </row>
        <row r="38">
          <cell r="G38">
            <v>564</v>
          </cell>
          <cell r="J38">
            <v>-2000000</v>
          </cell>
        </row>
        <row r="39">
          <cell r="G39">
            <v>565</v>
          </cell>
          <cell r="J39">
            <v>-2000000</v>
          </cell>
        </row>
        <row r="40">
          <cell r="G40">
            <v>566</v>
          </cell>
          <cell r="J40">
            <v>-2000000</v>
          </cell>
        </row>
        <row r="41">
          <cell r="J41">
            <v>33000000</v>
          </cell>
        </row>
        <row r="42">
          <cell r="J42">
            <v>33000000</v>
          </cell>
        </row>
        <row r="43">
          <cell r="J43">
            <v>-8000000</v>
          </cell>
        </row>
        <row r="44">
          <cell r="J44">
            <v>0</v>
          </cell>
        </row>
        <row r="45">
          <cell r="J45">
            <v>-3000000</v>
          </cell>
        </row>
        <row r="46">
          <cell r="G46">
            <v>567</v>
          </cell>
          <cell r="J46">
            <v>-1000000</v>
          </cell>
        </row>
        <row r="47">
          <cell r="G47">
            <v>568</v>
          </cell>
          <cell r="J47">
            <v>-1000000</v>
          </cell>
        </row>
        <row r="48">
          <cell r="G48">
            <v>569</v>
          </cell>
          <cell r="J48">
            <v>-1000000</v>
          </cell>
        </row>
        <row r="49">
          <cell r="G49">
            <v>570</v>
          </cell>
          <cell r="J49">
            <v>-1000000</v>
          </cell>
        </row>
        <row r="50">
          <cell r="G50">
            <v>571</v>
          </cell>
          <cell r="J50">
            <v>-8000000</v>
          </cell>
        </row>
        <row r="51">
          <cell r="G51">
            <v>572</v>
          </cell>
          <cell r="J51">
            <v>55000000</v>
          </cell>
        </row>
        <row r="52">
          <cell r="J52">
            <v>55000000</v>
          </cell>
        </row>
        <row r="53">
          <cell r="J53">
            <v>-8000000</v>
          </cell>
        </row>
        <row r="54">
          <cell r="J54">
            <v>-1000000</v>
          </cell>
        </row>
        <row r="55">
          <cell r="G55">
            <v>573</v>
          </cell>
          <cell r="J55">
            <v>-1000000</v>
          </cell>
        </row>
        <row r="56">
          <cell r="G56">
            <v>574</v>
          </cell>
          <cell r="J56">
            <v>-1000000</v>
          </cell>
        </row>
        <row r="57">
          <cell r="G57">
            <v>575</v>
          </cell>
          <cell r="J57">
            <v>-1000000</v>
          </cell>
        </row>
        <row r="58">
          <cell r="G58">
            <v>576</v>
          </cell>
          <cell r="J58">
            <v>-1000000</v>
          </cell>
        </row>
        <row r="59">
          <cell r="G59">
            <v>577</v>
          </cell>
          <cell r="J59">
            <v>-1000000</v>
          </cell>
        </row>
        <row r="60">
          <cell r="G60">
            <v>578</v>
          </cell>
          <cell r="J60">
            <v>-1000000</v>
          </cell>
        </row>
        <row r="61">
          <cell r="G61">
            <v>579</v>
          </cell>
          <cell r="J61">
            <v>-1000000</v>
          </cell>
        </row>
        <row r="62">
          <cell r="G62">
            <v>580</v>
          </cell>
          <cell r="J62">
            <v>-1000000</v>
          </cell>
        </row>
        <row r="63">
          <cell r="G63">
            <v>581</v>
          </cell>
          <cell r="J63">
            <v>120300000</v>
          </cell>
        </row>
        <row r="64">
          <cell r="J64">
            <v>120300000</v>
          </cell>
        </row>
        <row r="65">
          <cell r="J65">
            <v>-8000000</v>
          </cell>
        </row>
        <row r="66">
          <cell r="J66">
            <v>120300000</v>
          </cell>
        </row>
        <row r="67">
          <cell r="J67">
            <v>120300000</v>
          </cell>
        </row>
        <row r="68">
          <cell r="J68">
            <v>-8000000</v>
          </cell>
        </row>
        <row r="69">
          <cell r="J69">
            <v>120300000</v>
          </cell>
        </row>
        <row r="70">
          <cell r="J70">
            <v>120300000</v>
          </cell>
        </row>
        <row r="71">
          <cell r="J71">
            <v>-8000000</v>
          </cell>
        </row>
        <row r="72">
          <cell r="J72">
            <v>1000000</v>
          </cell>
        </row>
        <row r="73">
          <cell r="G73">
            <v>583</v>
          </cell>
          <cell r="J73">
            <v>1000000</v>
          </cell>
        </row>
        <row r="74">
          <cell r="G74">
            <v>584</v>
          </cell>
          <cell r="J74">
            <v>1000000</v>
          </cell>
        </row>
        <row r="75">
          <cell r="G75">
            <v>585</v>
          </cell>
          <cell r="J75">
            <v>1000000</v>
          </cell>
        </row>
        <row r="76">
          <cell r="G76">
            <v>586</v>
          </cell>
          <cell r="J76">
            <v>-2000000</v>
          </cell>
        </row>
        <row r="77">
          <cell r="G77">
            <v>587</v>
          </cell>
          <cell r="J77">
            <v>1000000</v>
          </cell>
        </row>
        <row r="78">
          <cell r="G78">
            <v>588</v>
          </cell>
          <cell r="J78">
            <v>1000000</v>
          </cell>
        </row>
        <row r="79">
          <cell r="G79">
            <v>589</v>
          </cell>
          <cell r="J79">
            <v>-7700000</v>
          </cell>
        </row>
        <row r="80">
          <cell r="G80">
            <v>590</v>
          </cell>
          <cell r="J80">
            <v>1000000</v>
          </cell>
        </row>
        <row r="81">
          <cell r="G81">
            <v>591</v>
          </cell>
          <cell r="J81">
            <v>1000000</v>
          </cell>
        </row>
        <row r="82">
          <cell r="G82">
            <v>592</v>
          </cell>
          <cell r="J82">
            <v>-3000000</v>
          </cell>
        </row>
        <row r="83">
          <cell r="G83">
            <v>593</v>
          </cell>
          <cell r="J83">
            <v>1000000</v>
          </cell>
        </row>
        <row r="84">
          <cell r="G84">
            <v>594</v>
          </cell>
          <cell r="J84">
            <v>1000000</v>
          </cell>
        </row>
        <row r="85">
          <cell r="G85">
            <v>595</v>
          </cell>
          <cell r="J85">
            <v>1000000</v>
          </cell>
        </row>
        <row r="86">
          <cell r="G86">
            <v>596</v>
          </cell>
          <cell r="J86">
            <v>1000000</v>
          </cell>
        </row>
        <row r="87">
          <cell r="G87">
            <v>597</v>
          </cell>
          <cell r="J87">
            <v>1000000</v>
          </cell>
        </row>
        <row r="88">
          <cell r="G88">
            <v>598</v>
          </cell>
          <cell r="J88">
            <v>-8000000</v>
          </cell>
        </row>
        <row r="89">
          <cell r="J89">
            <v>-8000000</v>
          </cell>
        </row>
        <row r="90">
          <cell r="J90">
            <v>-8000000</v>
          </cell>
        </row>
        <row r="91">
          <cell r="J91">
            <v>-8000000</v>
          </cell>
        </row>
        <row r="92">
          <cell r="G92">
            <v>599</v>
          </cell>
          <cell r="J92">
            <v>-8000000</v>
          </cell>
        </row>
        <row r="93">
          <cell r="G93">
            <v>600</v>
          </cell>
          <cell r="J93">
            <v>-8000000</v>
          </cell>
        </row>
        <row r="94">
          <cell r="G94">
            <v>601</v>
          </cell>
          <cell r="J94">
            <v>-8000000</v>
          </cell>
        </row>
        <row r="95">
          <cell r="G95">
            <v>602</v>
          </cell>
          <cell r="J95">
            <v>-8000000</v>
          </cell>
        </row>
        <row r="96">
          <cell r="G96">
            <v>603</v>
          </cell>
          <cell r="J96">
            <v>-8000000</v>
          </cell>
        </row>
        <row r="97">
          <cell r="G97">
            <v>604</v>
          </cell>
          <cell r="J97">
            <v>-8000000</v>
          </cell>
        </row>
        <row r="98">
          <cell r="G98">
            <v>605</v>
          </cell>
          <cell r="J98">
            <v>-8000000</v>
          </cell>
        </row>
        <row r="99">
          <cell r="G99">
            <v>606</v>
          </cell>
          <cell r="J99">
            <v>-8000000</v>
          </cell>
        </row>
        <row r="100">
          <cell r="G100">
            <v>607</v>
          </cell>
          <cell r="J100">
            <v>-8000000</v>
          </cell>
        </row>
        <row r="101">
          <cell r="G101">
            <v>608</v>
          </cell>
          <cell r="J101">
            <v>-8000000</v>
          </cell>
        </row>
        <row r="102">
          <cell r="G102">
            <v>609</v>
          </cell>
          <cell r="J102">
            <v>-8000000</v>
          </cell>
        </row>
        <row r="103">
          <cell r="G103">
            <v>610</v>
          </cell>
          <cell r="J103">
            <v>-8000000</v>
          </cell>
        </row>
        <row r="104">
          <cell r="G104">
            <v>611</v>
          </cell>
          <cell r="J104">
            <v>-8000000</v>
          </cell>
        </row>
        <row r="105">
          <cell r="G105">
            <v>612</v>
          </cell>
          <cell r="J105">
            <v>-8000000</v>
          </cell>
        </row>
        <row r="106">
          <cell r="J106">
            <v>-8000000</v>
          </cell>
        </row>
        <row r="107">
          <cell r="J107">
            <v>-8000000</v>
          </cell>
        </row>
        <row r="108">
          <cell r="J108">
            <v>-8000000</v>
          </cell>
        </row>
        <row r="109">
          <cell r="J109">
            <v>-8000000</v>
          </cell>
        </row>
        <row r="110">
          <cell r="J110">
            <v>-8000000</v>
          </cell>
        </row>
        <row r="111">
          <cell r="J111">
            <v>-8000000</v>
          </cell>
        </row>
        <row r="112">
          <cell r="G112">
            <v>615</v>
          </cell>
          <cell r="J112">
            <v>-8000000</v>
          </cell>
        </row>
        <row r="113">
          <cell r="G113">
            <v>616</v>
          </cell>
          <cell r="J113">
            <v>-8000000</v>
          </cell>
        </row>
        <row r="114">
          <cell r="G114">
            <v>617</v>
          </cell>
          <cell r="J114">
            <v>-8000000</v>
          </cell>
        </row>
        <row r="115">
          <cell r="G115">
            <v>618</v>
          </cell>
          <cell r="J115">
            <v>-8000000</v>
          </cell>
        </row>
        <row r="116">
          <cell r="G116">
            <v>619</v>
          </cell>
          <cell r="J116">
            <v>-8000000</v>
          </cell>
        </row>
        <row r="117">
          <cell r="G117">
            <v>620</v>
          </cell>
          <cell r="J117">
            <v>-8000000</v>
          </cell>
        </row>
        <row r="118">
          <cell r="G118">
            <v>621</v>
          </cell>
          <cell r="J118">
            <v>-8000000</v>
          </cell>
        </row>
        <row r="119">
          <cell r="G119">
            <v>622</v>
          </cell>
          <cell r="J119">
            <v>-8000000</v>
          </cell>
        </row>
        <row r="120">
          <cell r="G120">
            <v>623</v>
          </cell>
          <cell r="J120">
            <v>-8000000</v>
          </cell>
        </row>
        <row r="121">
          <cell r="G121">
            <v>624</v>
          </cell>
          <cell r="J121">
            <v>-8000000</v>
          </cell>
        </row>
        <row r="122">
          <cell r="G122">
            <v>625</v>
          </cell>
          <cell r="J122">
            <v>-8000000</v>
          </cell>
        </row>
        <row r="123">
          <cell r="J123">
            <v>-8000000</v>
          </cell>
        </row>
        <row r="124">
          <cell r="J124">
            <v>-8000000</v>
          </cell>
        </row>
        <row r="125">
          <cell r="J125">
            <v>-8000000</v>
          </cell>
        </row>
        <row r="126">
          <cell r="G126">
            <v>631</v>
          </cell>
          <cell r="J126">
            <v>-8000000</v>
          </cell>
        </row>
        <row r="127">
          <cell r="G127">
            <v>632</v>
          </cell>
          <cell r="J127">
            <v>-8000000</v>
          </cell>
        </row>
        <row r="128">
          <cell r="G128">
            <v>633</v>
          </cell>
          <cell r="J128">
            <v>-8000000</v>
          </cell>
        </row>
        <row r="129">
          <cell r="G129">
            <v>634</v>
          </cell>
          <cell r="J129">
            <v>-8000000</v>
          </cell>
        </row>
        <row r="130">
          <cell r="G130">
            <v>635</v>
          </cell>
          <cell r="J130">
            <v>-8000000</v>
          </cell>
        </row>
        <row r="131">
          <cell r="G131">
            <v>636</v>
          </cell>
          <cell r="J131">
            <v>-8000000</v>
          </cell>
        </row>
        <row r="132">
          <cell r="G132">
            <v>637</v>
          </cell>
          <cell r="J132">
            <v>-8000000</v>
          </cell>
        </row>
        <row r="133">
          <cell r="G133">
            <v>638</v>
          </cell>
          <cell r="J133">
            <v>-8000000</v>
          </cell>
        </row>
        <row r="134">
          <cell r="G134">
            <v>639</v>
          </cell>
          <cell r="J134">
            <v>-8000000</v>
          </cell>
        </row>
        <row r="135">
          <cell r="G135">
            <v>640</v>
          </cell>
          <cell r="J135">
            <v>-8000000</v>
          </cell>
        </row>
        <row r="136">
          <cell r="G136">
            <v>641</v>
          </cell>
          <cell r="J136">
            <v>-8000000</v>
          </cell>
        </row>
        <row r="137">
          <cell r="J137">
            <v>-8000000</v>
          </cell>
        </row>
        <row r="138">
          <cell r="J138">
            <v>-8000000</v>
          </cell>
        </row>
        <row r="139">
          <cell r="J139">
            <v>-8000000</v>
          </cell>
        </row>
        <row r="140">
          <cell r="G140">
            <v>647</v>
          </cell>
          <cell r="J140">
            <v>-8000000</v>
          </cell>
        </row>
        <row r="141">
          <cell r="J141">
            <v>-8000000</v>
          </cell>
        </row>
        <row r="142">
          <cell r="J142">
            <v>-8000000</v>
          </cell>
        </row>
        <row r="143">
          <cell r="J143">
            <v>-8000000</v>
          </cell>
        </row>
        <row r="144">
          <cell r="G144">
            <v>648</v>
          </cell>
          <cell r="J144">
            <v>-8000000</v>
          </cell>
        </row>
        <row r="145">
          <cell r="G145">
            <v>649</v>
          </cell>
          <cell r="J145">
            <v>-8000000</v>
          </cell>
        </row>
        <row r="146">
          <cell r="J146">
            <v>-8000000</v>
          </cell>
        </row>
        <row r="147">
          <cell r="J147">
            <v>-8000000</v>
          </cell>
        </row>
        <row r="148">
          <cell r="J148">
            <v>-8000000</v>
          </cell>
        </row>
        <row r="149">
          <cell r="G149">
            <v>663</v>
          </cell>
          <cell r="J149">
            <v>-8000000</v>
          </cell>
        </row>
        <row r="150">
          <cell r="G150">
            <v>664</v>
          </cell>
          <cell r="J150">
            <v>-8000000</v>
          </cell>
        </row>
        <row r="151">
          <cell r="G151">
            <v>665</v>
          </cell>
          <cell r="J151">
            <v>-8000000</v>
          </cell>
        </row>
        <row r="152">
          <cell r="G152">
            <v>666</v>
          </cell>
          <cell r="J152">
            <v>-8000000</v>
          </cell>
        </row>
        <row r="153">
          <cell r="G153">
            <v>667</v>
          </cell>
          <cell r="J153">
            <v>-8000000</v>
          </cell>
        </row>
        <row r="154">
          <cell r="G154">
            <v>668</v>
          </cell>
          <cell r="J154">
            <v>-8000000</v>
          </cell>
        </row>
        <row r="155">
          <cell r="G155">
            <v>669</v>
          </cell>
          <cell r="J155">
            <v>-8000000</v>
          </cell>
        </row>
        <row r="156">
          <cell r="G156">
            <v>670</v>
          </cell>
          <cell r="J156">
            <v>-8000000</v>
          </cell>
        </row>
        <row r="157">
          <cell r="G157">
            <v>671</v>
          </cell>
          <cell r="J157">
            <v>-8000000</v>
          </cell>
        </row>
        <row r="158">
          <cell r="G158">
            <v>672</v>
          </cell>
          <cell r="J158">
            <v>-8000000</v>
          </cell>
        </row>
        <row r="159">
          <cell r="J159">
            <v>-8000000</v>
          </cell>
        </row>
        <row r="160">
          <cell r="J160">
            <v>-8000000</v>
          </cell>
        </row>
        <row r="161">
          <cell r="J161">
            <v>-8000000</v>
          </cell>
        </row>
        <row r="162">
          <cell r="G162">
            <v>650</v>
          </cell>
          <cell r="J162">
            <v>-8000000</v>
          </cell>
        </row>
        <row r="163">
          <cell r="J163">
            <v>-8000000</v>
          </cell>
        </row>
        <row r="164">
          <cell r="J164">
            <v>-8000000</v>
          </cell>
        </row>
        <row r="165">
          <cell r="J165">
            <v>-8000000</v>
          </cell>
        </row>
        <row r="166">
          <cell r="G166">
            <v>679</v>
          </cell>
          <cell r="J166">
            <v>-8000000</v>
          </cell>
        </row>
        <row r="167">
          <cell r="G167">
            <v>680</v>
          </cell>
          <cell r="J167">
            <v>-8000000</v>
          </cell>
        </row>
        <row r="168">
          <cell r="G168">
            <v>681</v>
          </cell>
          <cell r="J168">
            <v>-8000000</v>
          </cell>
        </row>
        <row r="169">
          <cell r="G169">
            <v>682</v>
          </cell>
          <cell r="J169">
            <v>-8000000</v>
          </cell>
        </row>
        <row r="170">
          <cell r="G170">
            <v>683</v>
          </cell>
          <cell r="J170">
            <v>-8000000</v>
          </cell>
        </row>
        <row r="171">
          <cell r="G171">
            <v>684</v>
          </cell>
          <cell r="J171">
            <v>-8000000</v>
          </cell>
        </row>
        <row r="172">
          <cell r="G172">
            <v>685</v>
          </cell>
          <cell r="J172">
            <v>-8000000</v>
          </cell>
        </row>
        <row r="173">
          <cell r="G173">
            <v>686</v>
          </cell>
          <cell r="J173">
            <v>-8000000</v>
          </cell>
        </row>
        <row r="174">
          <cell r="G174">
            <v>687</v>
          </cell>
          <cell r="J174">
            <v>-8000000</v>
          </cell>
        </row>
        <row r="175">
          <cell r="G175">
            <v>688</v>
          </cell>
          <cell r="J175">
            <v>-8000000</v>
          </cell>
        </row>
        <row r="176">
          <cell r="G176">
            <v>689</v>
          </cell>
          <cell r="J176">
            <v>-8000000</v>
          </cell>
        </row>
        <row r="177">
          <cell r="G177">
            <v>690</v>
          </cell>
          <cell r="J177">
            <v>-8000000</v>
          </cell>
        </row>
        <row r="178">
          <cell r="G178">
            <v>691</v>
          </cell>
          <cell r="J178">
            <v>-8000000</v>
          </cell>
        </row>
        <row r="179">
          <cell r="G179">
            <v>692</v>
          </cell>
          <cell r="J179">
            <v>-8000000</v>
          </cell>
        </row>
        <row r="180">
          <cell r="J180">
            <v>-8000000</v>
          </cell>
        </row>
        <row r="181">
          <cell r="J181">
            <v>-8000000</v>
          </cell>
        </row>
        <row r="182">
          <cell r="J182">
            <v>-8000000</v>
          </cell>
        </row>
        <row r="183">
          <cell r="G183">
            <v>651</v>
          </cell>
          <cell r="J183">
            <v>-8000000</v>
          </cell>
        </row>
        <row r="184">
          <cell r="J184">
            <v>-8000000</v>
          </cell>
        </row>
        <row r="185">
          <cell r="J185">
            <v>-8000000</v>
          </cell>
        </row>
        <row r="186">
          <cell r="G186">
            <v>652</v>
          </cell>
          <cell r="J186">
            <v>-8000000</v>
          </cell>
        </row>
        <row r="187">
          <cell r="J187">
            <v>-8000000</v>
          </cell>
        </row>
        <row r="188">
          <cell r="J188">
            <v>-8000000</v>
          </cell>
        </row>
        <row r="189">
          <cell r="J189">
            <v>-8000000</v>
          </cell>
        </row>
        <row r="190">
          <cell r="G190">
            <v>695</v>
          </cell>
          <cell r="J190">
            <v>-8000000</v>
          </cell>
        </row>
        <row r="191">
          <cell r="G191">
            <v>696</v>
          </cell>
          <cell r="J191">
            <v>-8000000</v>
          </cell>
        </row>
        <row r="192">
          <cell r="G192">
            <v>697</v>
          </cell>
          <cell r="J192">
            <v>-8000000</v>
          </cell>
        </row>
        <row r="193">
          <cell r="G193">
            <v>698</v>
          </cell>
          <cell r="J193">
            <v>-8000000</v>
          </cell>
        </row>
        <row r="194">
          <cell r="G194">
            <v>699</v>
          </cell>
          <cell r="J194">
            <v>-8000000</v>
          </cell>
        </row>
        <row r="195">
          <cell r="G195">
            <v>700</v>
          </cell>
          <cell r="J195">
            <v>-8000000</v>
          </cell>
        </row>
        <row r="196">
          <cell r="G196">
            <v>701</v>
          </cell>
          <cell r="J196">
            <v>-8000000</v>
          </cell>
        </row>
        <row r="197">
          <cell r="G197">
            <v>702</v>
          </cell>
          <cell r="J197">
            <v>-8000000</v>
          </cell>
        </row>
        <row r="198">
          <cell r="G198">
            <v>703</v>
          </cell>
          <cell r="J198">
            <v>-8000000</v>
          </cell>
        </row>
        <row r="199">
          <cell r="G199">
            <v>704</v>
          </cell>
          <cell r="J199">
            <v>-8000000</v>
          </cell>
        </row>
        <row r="200">
          <cell r="G200">
            <v>705</v>
          </cell>
          <cell r="J200">
            <v>-8000000</v>
          </cell>
        </row>
        <row r="201">
          <cell r="G201">
            <v>706</v>
          </cell>
          <cell r="J201">
            <v>-8000000</v>
          </cell>
        </row>
        <row r="202">
          <cell r="G202">
            <v>707</v>
          </cell>
          <cell r="J202">
            <v>-8000000</v>
          </cell>
        </row>
        <row r="203">
          <cell r="J203">
            <v>-8000000</v>
          </cell>
        </row>
        <row r="204">
          <cell r="J204">
            <v>-8000000</v>
          </cell>
        </row>
        <row r="205">
          <cell r="J205">
            <v>-8000000</v>
          </cell>
        </row>
        <row r="206">
          <cell r="G206">
            <v>653</v>
          </cell>
          <cell r="J206">
            <v>-8000000</v>
          </cell>
        </row>
        <row r="207">
          <cell r="J207">
            <v>-8000000</v>
          </cell>
        </row>
        <row r="208">
          <cell r="J208">
            <v>-8000000</v>
          </cell>
        </row>
        <row r="209">
          <cell r="J209">
            <v>-8000000</v>
          </cell>
        </row>
        <row r="210">
          <cell r="J210">
            <v>-8000000</v>
          </cell>
        </row>
        <row r="211">
          <cell r="J211">
            <v>-8000000</v>
          </cell>
        </row>
        <row r="212">
          <cell r="J212">
            <v>-8000000</v>
          </cell>
        </row>
        <row r="213">
          <cell r="J213">
            <v>-8000000</v>
          </cell>
        </row>
        <row r="214">
          <cell r="J214">
            <v>-8000000</v>
          </cell>
        </row>
        <row r="215">
          <cell r="J215">
            <v>-8000000</v>
          </cell>
        </row>
        <row r="216">
          <cell r="J216">
            <v>-8000000</v>
          </cell>
        </row>
        <row r="217">
          <cell r="J217">
            <v>-8000000</v>
          </cell>
        </row>
        <row r="218">
          <cell r="J218">
            <v>-8000000</v>
          </cell>
        </row>
        <row r="219">
          <cell r="J219">
            <v>-8000000</v>
          </cell>
        </row>
        <row r="220">
          <cell r="J220">
            <v>-8000000</v>
          </cell>
        </row>
        <row r="221">
          <cell r="J221">
            <v>-8000000</v>
          </cell>
        </row>
        <row r="222">
          <cell r="J222">
            <v>-8000000</v>
          </cell>
        </row>
        <row r="223">
          <cell r="J223">
            <v>-8000000</v>
          </cell>
        </row>
        <row r="224">
          <cell r="J224">
            <v>-8000000</v>
          </cell>
        </row>
        <row r="225">
          <cell r="J225">
            <v>-8000000</v>
          </cell>
        </row>
        <row r="226">
          <cell r="J226">
            <v>-8000000</v>
          </cell>
        </row>
        <row r="227">
          <cell r="J227">
            <v>-8000000</v>
          </cell>
        </row>
        <row r="228">
          <cell r="J228">
            <v>-8000000</v>
          </cell>
        </row>
        <row r="229">
          <cell r="J229">
            <v>-8000000</v>
          </cell>
        </row>
        <row r="230">
          <cell r="J230">
            <v>-8000000</v>
          </cell>
        </row>
        <row r="231">
          <cell r="J231">
            <v>-8000000</v>
          </cell>
        </row>
        <row r="232">
          <cell r="J232">
            <v>-8000000</v>
          </cell>
        </row>
        <row r="233">
          <cell r="J233">
            <v>-8000000</v>
          </cell>
        </row>
        <row r="234">
          <cell r="J234">
            <v>-8000000</v>
          </cell>
        </row>
        <row r="235">
          <cell r="J235">
            <v>-8000000</v>
          </cell>
        </row>
        <row r="236">
          <cell r="J236">
            <v>-8000000</v>
          </cell>
        </row>
        <row r="237">
          <cell r="J237">
            <v>-8000000</v>
          </cell>
        </row>
        <row r="238">
          <cell r="J238">
            <v>-8000000</v>
          </cell>
        </row>
        <row r="239">
          <cell r="J239">
            <v>-8000000</v>
          </cell>
        </row>
        <row r="240">
          <cell r="J240">
            <v>-8000000</v>
          </cell>
        </row>
        <row r="241">
          <cell r="J241">
            <v>-8000000</v>
          </cell>
        </row>
        <row r="242">
          <cell r="J242">
            <v>-8000000</v>
          </cell>
        </row>
        <row r="243">
          <cell r="J243">
            <v>-8000000</v>
          </cell>
        </row>
        <row r="244">
          <cell r="J244">
            <v>-8000000</v>
          </cell>
        </row>
        <row r="245">
          <cell r="J245">
            <v>-8000000</v>
          </cell>
        </row>
        <row r="246">
          <cell r="J246">
            <v>-8000000</v>
          </cell>
        </row>
        <row r="247">
          <cell r="J247">
            <v>-8000000</v>
          </cell>
        </row>
        <row r="248">
          <cell r="J248">
            <v>-8000000</v>
          </cell>
        </row>
        <row r="249">
          <cell r="J249">
            <v>-8000000</v>
          </cell>
        </row>
        <row r="250">
          <cell r="J250">
            <v>-8000000</v>
          </cell>
        </row>
        <row r="251">
          <cell r="J251">
            <v>-8000000</v>
          </cell>
        </row>
        <row r="252">
          <cell r="J252">
            <v>-8000000</v>
          </cell>
        </row>
        <row r="253">
          <cell r="J253">
            <v>-8000000</v>
          </cell>
        </row>
        <row r="254">
          <cell r="J254">
            <v>-8000000</v>
          </cell>
        </row>
        <row r="255">
          <cell r="J255">
            <v>-8000000</v>
          </cell>
        </row>
        <row r="256">
          <cell r="J256">
            <v>-8000000</v>
          </cell>
        </row>
        <row r="257">
          <cell r="J257">
            <v>-8000000</v>
          </cell>
        </row>
        <row r="258">
          <cell r="J258">
            <v>-8000000</v>
          </cell>
        </row>
        <row r="259">
          <cell r="J259">
            <v>-8000000</v>
          </cell>
        </row>
        <row r="260">
          <cell r="J260">
            <v>-8000000</v>
          </cell>
        </row>
        <row r="261">
          <cell r="J261">
            <v>-8000000</v>
          </cell>
        </row>
        <row r="262">
          <cell r="J262">
            <v>-8000000</v>
          </cell>
        </row>
        <row r="263">
          <cell r="J263">
            <v>-8000000</v>
          </cell>
        </row>
        <row r="264">
          <cell r="J264">
            <v>-8000000</v>
          </cell>
        </row>
        <row r="265">
          <cell r="J265">
            <v>-8000000</v>
          </cell>
        </row>
        <row r="266">
          <cell r="J266">
            <v>-8000000</v>
          </cell>
        </row>
        <row r="267">
          <cell r="J267">
            <v>-8000000</v>
          </cell>
        </row>
        <row r="268">
          <cell r="J268">
            <v>-8000000</v>
          </cell>
        </row>
        <row r="269">
          <cell r="J269">
            <v>-8000000</v>
          </cell>
        </row>
        <row r="270">
          <cell r="J270">
            <v>-8000000</v>
          </cell>
        </row>
        <row r="271">
          <cell r="J271">
            <v>-8000000</v>
          </cell>
        </row>
        <row r="272">
          <cell r="J272">
            <v>-8000000</v>
          </cell>
        </row>
        <row r="273">
          <cell r="J273">
            <v>-8000000</v>
          </cell>
        </row>
        <row r="274">
          <cell r="J274">
            <v>-8000000</v>
          </cell>
        </row>
        <row r="275">
          <cell r="J275">
            <v>-8000000</v>
          </cell>
        </row>
        <row r="276">
          <cell r="J276">
            <v>-8000000</v>
          </cell>
        </row>
        <row r="277">
          <cell r="J277">
            <v>-8000000</v>
          </cell>
        </row>
        <row r="278">
          <cell r="J278">
            <v>-8000000</v>
          </cell>
        </row>
        <row r="279">
          <cell r="J279">
            <v>-8000000</v>
          </cell>
        </row>
        <row r="280">
          <cell r="J280">
            <v>-8000000</v>
          </cell>
        </row>
        <row r="281">
          <cell r="J281">
            <v>-8000000</v>
          </cell>
        </row>
        <row r="282">
          <cell r="J282">
            <v>-8000000</v>
          </cell>
        </row>
        <row r="283">
          <cell r="J283">
            <v>-8000000</v>
          </cell>
        </row>
        <row r="284">
          <cell r="J284">
            <v>-8000000</v>
          </cell>
        </row>
        <row r="285">
          <cell r="J285">
            <v>-8000000</v>
          </cell>
        </row>
        <row r="286">
          <cell r="J286">
            <v>-8000000</v>
          </cell>
        </row>
        <row r="287">
          <cell r="J287">
            <v>-8000000</v>
          </cell>
        </row>
        <row r="288">
          <cell r="J288">
            <v>-8000000</v>
          </cell>
        </row>
        <row r="289">
          <cell r="J289">
            <v>-8000000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LANT"/>
      <sheetName val="SUM FSBLT"/>
      <sheetName val="VOLSUM"/>
      <sheetName val="WPSUM"/>
      <sheetName val="PCWBS_MAP"/>
      <sheetName val="WKFRM1"/>
      <sheetName val="WKFRM2"/>
      <sheetName val="SQNC-1"/>
      <sheetName val="SQNC-2"/>
      <sheetName val="SQNC-3"/>
      <sheetName val="MILSTN"/>
      <sheetName val="MASTSCH"/>
      <sheetName val="MOBALL"/>
      <sheetName val="BQMPALOC"/>
      <sheetName val="CRDIDX"/>
      <sheetName val="PROGALL"/>
      <sheetName val="2538M"/>
      <sheetName val="ORGZN"/>
      <sheetName val="STAFSCH"/>
      <sheetName val="SUB_Map"/>
      <sheetName val="PERFEVA"/>
      <sheetName val="PIPE50%A"/>
      <sheetName val="PIPE50%B"/>
      <sheetName val="STFMHANZ"/>
      <sheetName val="CMHANZ"/>
      <sheetName val="MPDATA1000"/>
      <sheetName val="MPDATA2000"/>
      <sheetName val="MPDATA3000"/>
      <sheetName val="MPDATA4000"/>
      <sheetName val="MPDATA5000"/>
      <sheetName val="MPDATA6000"/>
      <sheetName val="MPDATA7000"/>
      <sheetName val="MPDATA8000"/>
      <sheetName val="MPDATA9_A_B"/>
      <sheetName val="BQCONV"/>
      <sheetName val="SCINF1"/>
      <sheetName val="SCINF2"/>
      <sheetName val="KNOWHOW_MEMO"/>
      <sheetName val="EQUIPMOB"/>
      <sheetName val="TEMP_FAC"/>
      <sheetName val="7000(rev)"/>
      <sheetName val="Overall Project"/>
      <sheetName val="Overall Process"/>
      <sheetName val="Overall Utility"/>
      <sheetName val="1000"/>
      <sheetName val="FWBS 1000"/>
      <sheetName val="2000"/>
      <sheetName val="FWBS 2000"/>
      <sheetName val="3000"/>
      <sheetName val="FWBS 3000"/>
      <sheetName val="5000"/>
      <sheetName val="FWBS 5000"/>
      <sheetName val="6000"/>
      <sheetName val="FWBS 6000"/>
      <sheetName val="7000"/>
      <sheetName val="FWBS 7000"/>
      <sheetName val="8000"/>
      <sheetName val="FWBS 8000"/>
      <sheetName val="9000"/>
      <sheetName val="FWBS 9000"/>
      <sheetName val="A000"/>
      <sheetName val="FWBS A000"/>
      <sheetName val="B000"/>
      <sheetName val="FWBS B000"/>
      <sheetName val="Z000"/>
      <sheetName val="FWBS Z000"/>
      <sheetName val="SUMMARY"/>
      <sheetName val="3000-A"/>
      <sheetName val="5000-A"/>
      <sheetName val="6000-A"/>
      <sheetName val="9000-A"/>
      <sheetName val="管道资料"/>
      <sheetName val="9DATA"/>
      <sheetName val="A000-A"/>
      <sheetName val="0DATA"/>
      <sheetName val="9管道资料"/>
      <sheetName val="TYPE-A"/>
      <sheetName val="EQUIPMENT"/>
      <sheetName val="Final(1)summary"/>
      <sheetName val="12CGOU"/>
      <sheetName val="Chart"/>
      <sheetName val="B"/>
      <sheetName val="COA-17"/>
      <sheetName val="C-18"/>
      <sheetName val="95신규호표"/>
      <sheetName val="SALA-002"/>
      <sheetName val="SUM_FSBLT"/>
      <sheetName val="FWBS_9000"/>
      <sheetName val="Overall_Project"/>
      <sheetName val="Overall_Process"/>
      <sheetName val="Overall_Utility"/>
      <sheetName val="FWBS_1000"/>
      <sheetName val="FWBS_2000"/>
      <sheetName val="FWBS_3000"/>
      <sheetName val="FWBS_5000"/>
      <sheetName val="FWBS_6000"/>
      <sheetName val="FWBS_7000"/>
      <sheetName val="FWBS_8000"/>
      <sheetName val="FWBS_A000"/>
      <sheetName val="FWBS_B000"/>
      <sheetName val="FWBS_Z000"/>
      <sheetName val="Planning&amp;reporting"/>
      <sheetName val="A"/>
      <sheetName val="PNTEXT"/>
      <sheetName val="Cash2"/>
      <sheetName val="Z"/>
      <sheetName val="산근"/>
      <sheetName val="EE-PROP"/>
      <sheetName val="0000"/>
      <sheetName val="Onerous Terms"/>
      <sheetName val="DRUM"/>
      <sheetName val="INVOICE_CERT EIV'S"/>
      <sheetName val="INSTR"/>
      <sheetName val="집계표"/>
      <sheetName val="자금운영"/>
      <sheetName val="도"/>
      <sheetName val="Basic"/>
      <sheetName val="Building BD"/>
      <sheetName val="jobhist"/>
      <sheetName val=" Sum"/>
      <sheetName val="TTL"/>
      <sheetName val="MTP"/>
      <sheetName val="실제 도면출도"/>
      <sheetName val="SOHAR(2nd)"/>
      <sheetName val="공사비 내역 (가)"/>
      <sheetName val="嗔5喸5"/>
      <sheetName val="대비표"/>
      <sheetName val="#REF"/>
      <sheetName val="ENE-CAL"/>
      <sheetName val="plan&amp;section of foundation"/>
      <sheetName val="design criteria"/>
      <sheetName val="CAL"/>
      <sheetName val="w't table"/>
      <sheetName val="WIP"/>
      <sheetName val="Progress Tab"/>
      <sheetName val="DESCRIPTION"/>
      <sheetName val="BM DATA SHEET"/>
      <sheetName val="BATCH"/>
      <sheetName val="BQMP"/>
      <sheetName val="기계내역서"/>
      <sheetName val="Eq. Mobilization"/>
      <sheetName val="당초"/>
      <sheetName val="표지"/>
      <sheetName val="D-623D"/>
      <sheetName val="33628-Rev. A"/>
      <sheetName val="CASH"/>
      <sheetName val="Sheet1"/>
      <sheetName val="具志川H社"/>
      <sheetName val="ORIGINAL"/>
      <sheetName val="Kuan&amp;Har(PT)"/>
      <sheetName val="Alat"/>
      <sheetName val="SUM_FSBLT1"/>
      <sheetName val="Overall_Project1"/>
      <sheetName val="Overall_Process1"/>
      <sheetName val="Overall_Utility1"/>
      <sheetName val="FWBS_10001"/>
      <sheetName val="FWBS_20001"/>
      <sheetName val="FWBS_30001"/>
      <sheetName val="FWBS_50001"/>
      <sheetName val="FWBS_60001"/>
      <sheetName val="FWBS_70001"/>
      <sheetName val="FWBS_80001"/>
      <sheetName val="FWBS_90001"/>
      <sheetName val="FWBS_A0001"/>
      <sheetName val="FWBS_B0001"/>
      <sheetName val="FWBS_Z0001"/>
      <sheetName val="INVOICE_CERT_EIV'S"/>
      <sheetName val="기성내역"/>
      <sheetName val="AC"/>
      <sheetName val="입찰내역 발주처 양식"/>
      <sheetName val="공사비SUM"/>
      <sheetName val="Hoja1"/>
      <sheetName val="집계표(OPTION)"/>
      <sheetName val=""/>
      <sheetName val="BM"/>
      <sheetName val="合成単価作成表-BLDG"/>
      <sheetName val="LinerWt"/>
      <sheetName val="Sheet4"/>
      <sheetName val="M 11"/>
      <sheetName val="PIPING"/>
      <sheetName val="Running compatibility check _x0000_A_x0000_"/>
      <sheetName val="상반기손익차2총괄"/>
      <sheetName val="REINF."/>
      <sheetName val="SKETCH"/>
      <sheetName val="3. GROUNDING SYSTEM"/>
      <sheetName val="PRO_DCI"/>
      <sheetName val="INST_DCI"/>
      <sheetName val="HVAC_DCI"/>
      <sheetName val="PIPE_DCI"/>
      <sheetName val="Sheet13"/>
      <sheetName val="Sheet14"/>
      <sheetName val="Adjusted Bids"/>
      <sheetName val="Auxi"/>
      <sheetName val="기둥(원형)"/>
      <sheetName val="목표세부명세"/>
      <sheetName val="member design"/>
      <sheetName val="PC CATCH PIT 1X1X1.2M"/>
      <sheetName val="PC CATCH PIT .6X.6X1.0M"/>
      <sheetName val="PC COVER 100MM THK .95x.3"/>
      <sheetName val="PC COVER 250MM THK 2.2x.3"/>
      <sheetName val="7102"/>
      <sheetName val="EQT-ESTN"/>
      <sheetName val="List"/>
      <sheetName val="Concept Offshore"/>
      <sheetName val="working load at the btm ft."/>
      <sheetName val="soil bearing check"/>
      <sheetName val="Running compatibility check "/>
      <sheetName val="뜃맟뭁돽띿맟?-BLDG"/>
      <sheetName val="SUM_FSBLT2"/>
      <sheetName val="Overall_Project2"/>
      <sheetName val="Overall_Process2"/>
      <sheetName val="Overall_Utility2"/>
      <sheetName val="FWBS_10002"/>
      <sheetName val="FWBS_20002"/>
      <sheetName val="FWBS_30002"/>
      <sheetName val="FWBS_50002"/>
      <sheetName val="FWBS_60002"/>
      <sheetName val="FWBS_70002"/>
      <sheetName val="FWBS_80002"/>
      <sheetName val="FWBS_90002"/>
      <sheetName val="FWBS_A0002"/>
      <sheetName val="FWBS_B0002"/>
      <sheetName val="FWBS_Z0002"/>
      <sheetName val="Onerous_Terms"/>
      <sheetName val="Building_BD"/>
      <sheetName val="_Sum"/>
      <sheetName val="실제_도면출도"/>
      <sheetName val="공사비_내역_(가)"/>
      <sheetName val="33628-Rev__A"/>
      <sheetName val="plan&amp;section_of_foundation"/>
      <sheetName val="design_criteria"/>
      <sheetName val="w't_table"/>
      <sheetName val="BM_DATA_SHEET"/>
      <sheetName val="Eq__Mobilization"/>
      <sheetName val="Progress_Tab"/>
      <sheetName val="입찰내역_발주처_양식"/>
      <sheetName val="Chiet tinh dz35"/>
      <sheetName val="INVOICE_CERT_EIV'S1"/>
      <sheetName val="M_11"/>
      <sheetName val="REINF_"/>
      <sheetName val="A(Rev.3)"/>
      <sheetName val="Running_compatibility_check_A"/>
      <sheetName val="3__GROUNDING_SYSTEM"/>
      <sheetName val="Building_BD1"/>
      <sheetName val="Onerous_Terms1"/>
      <sheetName val="_Sum1"/>
      <sheetName val="산출내역서"/>
      <sheetName val="SUM_FSBLT3"/>
      <sheetName val="FWBS_90003"/>
      <sheetName val="Overall_Project3"/>
      <sheetName val="Overall_Process3"/>
      <sheetName val="Overall_Utility3"/>
      <sheetName val="FWBS_10003"/>
      <sheetName val="FWBS_20003"/>
      <sheetName val="FWBS_30003"/>
      <sheetName val="FWBS_50003"/>
      <sheetName val="FWBS_60003"/>
      <sheetName val="FWBS_70003"/>
      <sheetName val="FWBS_80003"/>
      <sheetName val="FWBS_A0003"/>
      <sheetName val="FWBS_B0003"/>
      <sheetName val="FWBS_Z0003"/>
      <sheetName val="실제_도면출도1"/>
      <sheetName val="INVOICE_CERT_EIV'S2"/>
      <sheetName val="공사비_내역_(가)1"/>
      <sheetName val="plan&amp;section_of_foundation1"/>
      <sheetName val="design_criteria1"/>
      <sheetName val="w't_table1"/>
      <sheetName val="Eq__Mobilization1"/>
      <sheetName val="BM_DATA_SHEET1"/>
      <sheetName val="33628-Rev__A1"/>
      <sheetName val="Progress_Tab1"/>
      <sheetName val="입찰내역_발주처_양식1"/>
      <sheetName val="M_111"/>
      <sheetName val="REINF_1"/>
      <sheetName val="PC_CATCH_PIT_1X1X1_2M"/>
      <sheetName val="PC_CATCH_PIT__6X_6X1_0M"/>
      <sheetName val="PC_COVER_100MM_THK__95x_3"/>
      <sheetName val="PC_COVER_250MM_THK_2_2x_3"/>
      <sheetName val="Adjusted_Bids"/>
      <sheetName val="member_design"/>
      <sheetName val="Concept_Offshore"/>
      <sheetName val="working_load_at_the_btm_ft_"/>
      <sheetName val="soil_bearing_check"/>
      <sheetName val="Chiet_tinh_dz35"/>
      <sheetName val="공문"/>
      <sheetName val="Proposal"/>
      <sheetName val="基数"/>
      <sheetName val="설비"/>
      <sheetName val="코드"/>
      <sheetName val="자바라1"/>
      <sheetName val="[Planning&amp;reporting.xlsM9000-A"/>
      <sheetName val="Onerous_Terms2"/>
      <sheetName val="Building_BD2"/>
      <sheetName val="_Sum2"/>
      <sheetName val="실제_도면출도2"/>
      <sheetName val="공사비_내역_(가)2"/>
      <sheetName val="plan&amp;section_of_foundation2"/>
      <sheetName val="design_criteria2"/>
      <sheetName val="w't_table2"/>
      <sheetName val="BM_DATA_SHEET2"/>
      <sheetName val="Progress_Tab2"/>
      <sheetName val="Eq__Mobilization2"/>
      <sheetName val="33628-Rev__A2"/>
      <sheetName val="입찰내역_발주처_양식2"/>
      <sheetName val="M_112"/>
      <sheetName val="SUM_FSBLT4"/>
      <sheetName val="Overall_Project4"/>
      <sheetName val="Overall_Process4"/>
      <sheetName val="Overall_Utility4"/>
      <sheetName val="FWBS_10004"/>
      <sheetName val="FWBS_20004"/>
      <sheetName val="FWBS_30004"/>
      <sheetName val="FWBS_50004"/>
      <sheetName val="FWBS_60004"/>
      <sheetName val="FWBS_70004"/>
      <sheetName val="FWBS_80004"/>
      <sheetName val="FWBS_90004"/>
      <sheetName val="FWBS_A0004"/>
      <sheetName val="FWBS_B0004"/>
      <sheetName val="FWBS_Z0004"/>
      <sheetName val="INVOICE_CERT_EIV'S3"/>
      <sheetName val="Onerous_Terms3"/>
      <sheetName val="Building_BD3"/>
      <sheetName val="_Sum3"/>
      <sheetName val="실제_도면출도3"/>
      <sheetName val="공사비_내역_(가)3"/>
      <sheetName val="plan&amp;section_of_foundation3"/>
      <sheetName val="design_criteria3"/>
      <sheetName val="w't_table3"/>
      <sheetName val="BM_DATA_SHEET3"/>
      <sheetName val="Progress_Tab3"/>
      <sheetName val="Eq__Mobilization3"/>
      <sheetName val="33628-Rev__A3"/>
      <sheetName val="입찰내역_발주처_양식3"/>
      <sheetName val="M_113"/>
      <sheetName val="Running compatibility check _x0"/>
      <sheetName val="Breakdown-1"/>
      <sheetName val="Pipe"/>
      <sheetName val="Add"/>
      <sheetName val="FitOutConfCentre"/>
      <sheetName val="RFP002"/>
      <sheetName val="Running compatibility check ?A?"/>
      <sheetName val="Running compatibility check _A_"/>
      <sheetName val="MCCSUM"/>
      <sheetName val="Cashflow Analysis"/>
      <sheetName val="List of WorkPacks"/>
      <sheetName val="List of Dates"/>
      <sheetName val="Database"/>
      <sheetName val="Masterfile"/>
      <sheetName val="FWBS codes"/>
      <sheetName val="STANDARD DESCRIPTION"/>
      <sheetName val="STANDARD DESCRIPTION - 20150519"/>
      <sheetName val="Drawings Summary"/>
      <sheetName val="Instr Drawing List"/>
      <sheetName val="INDEX-Areas B000,C000,D000,E000"/>
      <sheetName val="STANDARD DESCRIPTION 20150715"/>
      <sheetName val="Sheet2"/>
      <sheetName val="DropDown Selections"/>
      <sheetName val="A (2)"/>
      <sheetName val="1100"/>
      <sheetName val="data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 refreshError="1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/>
      <sheetData sheetId="351"/>
      <sheetData sheetId="352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A"/>
      <sheetName val="Facturación"/>
      <sheetName val="Retención por Garantia"/>
      <sheetName val="Devolución Anticipo"/>
      <sheetName val="Marzo'03"/>
      <sheetName val="RES"/>
      <sheetName val="Form oferta"/>
      <sheetName val="TABLAS"/>
      <sheetName val="ResCómpMét"/>
      <sheetName val="Tabla"/>
      <sheetName val="Recursos"/>
      <sheetName val="CALC ANEXO 4"/>
      <sheetName val="Facturación_A"/>
      <sheetName val="Retención_por_Garantia"/>
      <sheetName val="Devolución_Anticipo"/>
      <sheetName val="Form_oferta"/>
      <sheetName val="GRAFICAS"/>
      <sheetName val="PLANIFICADO-FISICO"/>
      <sheetName val="PLANIFICADO-FINANC."/>
    </sheetNames>
    <sheetDataSet>
      <sheetData sheetId="0">
        <row r="11">
          <cell r="N11">
            <v>6.42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.PAGO"/>
      <sheetName val="cash flow"/>
      <sheetName val="DESGLOSE"/>
      <sheetName val="SUMMARY CONT"/>
      <sheetName val="10241SUM US$"/>
      <sheetName val="SUM.US$ ON SITE OFF SITE"/>
      <sheetName val="SUM.2000"/>
      <sheetName val="HORAS CONSTR."/>
      <sheetName val="EQ1000F"/>
      <sheetName val="10241SUEQ"/>
      <sheetName val="EQ.2000"/>
      <sheetName val="10241EQLIST"/>
      <sheetName val="10241PIP1ON-SITE"/>
      <sheetName val="PIP1OFSITE"/>
      <sheetName val="PIP.2000"/>
      <sheetName val="10241INS1ON SITE"/>
      <sheetName val="INS1 OFF-SITE"/>
      <sheetName val="BULKINSTR"/>
      <sheetName val="INST.2000 ON SITE"/>
      <sheetName val="INST2000 0FF SITE"/>
      <sheetName val="EQ.ELEC.1"/>
      <sheetName val="BULKELECT"/>
      <sheetName val="ELEC.2000"/>
      <sheetName val="REPUESTOS "/>
      <sheetName val="TRANSPORTE"/>
      <sheetName val="CIVIL 2000"/>
      <sheetName val="CIVIL2000 OFF SITES"/>
      <sheetName val="EST.EQ.2000"/>
      <sheetName val="AISL.2000"/>
      <sheetName val="PIN.2000"/>
      <sheetName val="PIN 2000 OFF-SITES"/>
      <sheetName val="IND C. 5000"/>
      <sheetName val="SUP.C.6000"/>
      <sheetName val="H.O8000F"/>
      <sheetName val="ING.H.O.8000"/>
      <sheetName val="241HORAS"/>
      <sheetName val="PUNTOS"/>
      <sheetName val="10241PIP1ON_SITE"/>
      <sheetName val="x skid"/>
      <sheetName val="ResCómpMét"/>
      <sheetName val="FormOferta"/>
      <sheetName val="CRONisomax"/>
      <sheetName val="Herramientas"/>
      <sheetName val="TABLAS"/>
      <sheetName val="PR"/>
      <sheetName val="Resumen Total"/>
      <sheetName val="lut"/>
      <sheetName val="Control Panel"/>
      <sheetName val="Man Hole"/>
      <sheetName val="Summary"/>
      <sheetName val="F_PAGO"/>
      <sheetName val="cash_flow"/>
      <sheetName val="SUMMARY_CONT"/>
      <sheetName val="10241SUM_US$"/>
      <sheetName val="SUM_US$_ON_SITE_OFF_SITE"/>
      <sheetName val="SUM_2000"/>
      <sheetName val="HORAS_CONSTR_"/>
      <sheetName val="EQ_2000"/>
      <sheetName val="PIP_2000"/>
      <sheetName val="10241INS1ON_SITE"/>
      <sheetName val="INS1_OFF-SITE"/>
      <sheetName val="INST_2000_ON_SITE"/>
      <sheetName val="INST2000_0FF_SITE"/>
      <sheetName val="EQ_ELEC_1"/>
      <sheetName val="ELEC_2000"/>
      <sheetName val="REPUESTOS_"/>
      <sheetName val="CIVIL_2000"/>
      <sheetName val="CIVIL2000_OFF_SITES"/>
      <sheetName val="EST_EQ_2000"/>
      <sheetName val="AISL_2000"/>
      <sheetName val="PIN_2000"/>
      <sheetName val="PIN_2000_OFF-SITES"/>
      <sheetName val="IND_C__5000"/>
      <sheetName val="SUP_C_6000"/>
      <sheetName val="H_O8000F"/>
      <sheetName val="ING_H_O_8000"/>
      <sheetName val="Resumen_Total"/>
      <sheetName val="Desplegables"/>
      <sheetName val="CCP,LEYES, Y DEC."/>
      <sheetName val="MS_Calculations"/>
      <sheetName val="MS_Input"/>
      <sheetName val="Man_Hole"/>
      <sheetName val="#¡REF"/>
      <sheetName val="FORMA-LS3"/>
      <sheetName val="FORMA-LS1-LS2"/>
      <sheetName val="FORMA- RE1"/>
      <sheetName val="FORMA-RL1"/>
      <sheetName val="FORMA-SE2"/>
      <sheetName val="SE_Piura_Oeste"/>
      <sheetName val="SE_Santa_Rosa"/>
      <sheetName val="SE_San_Juan"/>
      <sheetName val="SE_Independencia"/>
      <sheetName val="SE_Ica"/>
      <sheetName val="SE_Chiclayo_Oeste"/>
      <sheetName val="SE_Trujillo_Norte"/>
      <sheetName val="SE_Chimbote1"/>
      <sheetName val="SE_Paramonga_Nueva"/>
      <sheetName val="SE_Chavarria"/>
      <sheetName val="FORMA-ST1"/>
      <sheetName val="DATA"/>
      <sheetName val="CIVIL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T-ESTN"/>
      <sheetName val="BQ-GSUM"/>
      <sheetName val="CNST-SCH"/>
      <sheetName val="EQT-SCH1"/>
      <sheetName val="DIR-MNG"/>
      <sheetName val="STF-MNG1"/>
      <sheetName val="CRW-MKUP"/>
      <sheetName val="CST-BDN0"/>
      <sheetName val="CST-SUM0"/>
      <sheetName val="CST-SUM2"/>
      <sheetName val="bm내역서(B공구)"/>
      <sheetName val="변경내역"/>
      <sheetName val="견적조건보고서"/>
      <sheetName val="견적갑지"/>
      <sheetName val="을지"/>
      <sheetName val="Facturación A"/>
      <sheetName val="TABLAS"/>
      <sheetName val="ResCómpMét"/>
      <sheetName val="Tabla"/>
      <sheetName val="산근"/>
      <sheetName val="VARIAB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근"/>
      <sheetName val="Factor"/>
      <sheetName val="EQT-ESTN"/>
      <sheetName val="BASE DE PERSONAL"/>
      <sheetName val="공문"/>
      <sheetName val="갑지"/>
      <sheetName val="HVAC"/>
      <sheetName val="合成単価作成表-BLDG"/>
      <sheetName val="jobhist"/>
      <sheetName val="#2CDU실행"/>
      <sheetName val="w't table"/>
      <sheetName val="토목(대안)"/>
      <sheetName val="할증 "/>
      <sheetName val="#REF"/>
      <sheetName val="뜃맟뭁돽띿맟?-BLDG"/>
      <sheetName val="12CGOU"/>
      <sheetName val="단가집"/>
      <sheetName val=" Sum"/>
      <sheetName val="해평견적"/>
      <sheetName val="Main"/>
      <sheetName val="Facturación A"/>
      <sheetName val="TABLAS"/>
      <sheetName val="RES"/>
      <sheetName val="CONSTANTES"/>
      <sheetName val="공정계획(내부계획25%,내부w.f)"/>
      <sheetName val="h-013211-2"/>
      <sheetName val="기계내역서"/>
      <sheetName val="SILICATE"/>
      <sheetName val="BATCH"/>
      <sheetName val="환율표"/>
      <sheetName val="단가"/>
      <sheetName val="99노임기준"/>
      <sheetName val="일위대가"/>
      <sheetName val="제잡비"/>
      <sheetName val="공내역서"/>
      <sheetName val="식재"/>
      <sheetName val="시설물"/>
      <sheetName val="식재출력용"/>
      <sheetName val="유지관리"/>
      <sheetName val="단가조사"/>
      <sheetName val="계수시트"/>
      <sheetName val="원가계산서"/>
      <sheetName val="대림경상68억"/>
      <sheetName val="시설물일위"/>
      <sheetName val="수목데이타"/>
      <sheetName val="가설공사"/>
      <sheetName val="단가결정"/>
      <sheetName val="내역아"/>
      <sheetName val="울타리"/>
      <sheetName val="Piping(Methanol)"/>
      <sheetName val="HO ENG MH CAL"/>
      <sheetName val="Gia vat tu"/>
      <sheetName val="Sheet1"/>
      <sheetName val="수지표"/>
      <sheetName val="셀명"/>
      <sheetName val="PipWT"/>
      <sheetName val="inter"/>
      <sheetName val="PIPE"/>
      <sheetName val="FLANGE"/>
      <sheetName val="VALVE"/>
      <sheetName val="cal"/>
      <sheetName val="Piping Design Data"/>
      <sheetName val="2-1. 경관조명 내역총괄표"/>
      <sheetName val="CAT_5"/>
      <sheetName val="Weights"/>
      <sheetName val="원가계산"/>
      <sheetName val="재료비"/>
      <sheetName val="뜃맟뭁돽띿맟_-BLDG"/>
      <sheetName val="Currencies"/>
      <sheetName val="Price Summary Sheet (Final BQ)"/>
      <sheetName val="Chi tiet"/>
      <sheetName val="PDS U-1400"/>
      <sheetName val="PROGRESS"/>
      <sheetName val="일위대가표"/>
      <sheetName val="장비종합부표"/>
      <sheetName val="집계표_식재"/>
      <sheetName val="부표"/>
      <sheetName val="내역서"/>
      <sheetName val="경비"/>
      <sheetName val="Summary"/>
      <sheetName val="AREA"/>
      <sheetName val="Sheet5"/>
      <sheetName val="D"/>
      <sheetName val="관련부서"/>
      <sheetName val="Report"/>
      <sheetName val="추가예산"/>
      <sheetName val="갑지(추정)"/>
      <sheetName val="공통(20-91)"/>
      <sheetName val="DATE"/>
      <sheetName val="Spec1"/>
      <sheetName val="견적기준"/>
      <sheetName val="노임이"/>
      <sheetName val="공사_산출"/>
      <sheetName val="산출내역"/>
      <sheetName val="준공조서갑지"/>
      <sheetName val="PSV2701F"/>
      <sheetName val="costing_CV"/>
      <sheetName val="Chiet tinh dz35"/>
      <sheetName val="Chiet tinh dz22"/>
      <sheetName val="CT Thang Mo"/>
      <sheetName val="CT  PL"/>
      <sheetName val="MTP"/>
      <sheetName val="MTP1"/>
      <sheetName val="주관사업"/>
      <sheetName val="도면자료제출일정"/>
      <sheetName val="SUBCON"/>
      <sheetName val="설계"/>
      <sheetName val="8"/>
      <sheetName val="10"/>
      <sheetName val="12"/>
      <sheetName val="9"/>
      <sheetName val="11"/>
      <sheetName val="2"/>
      <sheetName val="AA"/>
      <sheetName val="도급"/>
      <sheetName val="MB(LAB_No.2)"/>
      <sheetName val="개산공사비"/>
      <sheetName val="PBS"/>
      <sheetName val="편성절차"/>
      <sheetName val="기자재집계"/>
      <sheetName val="AILC004"/>
      <sheetName val="cement"/>
      <sheetName val="TOT-SUM"/>
      <sheetName val="실행내역"/>
      <sheetName val="BASE_DE_PERSONAL"/>
      <sheetName val="w't_table"/>
      <sheetName val="할증_"/>
      <sheetName val="_Sum"/>
      <sheetName val="Facturación_A"/>
      <sheetName val="공정계획(내부계획25%,내부w_f)"/>
      <sheetName val="HO_ENG_MH_CAL"/>
      <sheetName val="Gia_vat_tu"/>
      <sheetName val="Piping_Design_Data"/>
      <sheetName val="2-1__경관조명_내역총괄표"/>
      <sheetName val="예총"/>
      <sheetName val="UNIT PRICES"/>
      <sheetName val="토공개요"/>
      <sheetName val="MEPS Structural Steel Index 비교"/>
      <sheetName val="MEPS CS Index 비교"/>
      <sheetName val="집계표(OPTION)"/>
      <sheetName val="M"/>
      <sheetName val="cable-data"/>
      <sheetName val="Pile"/>
      <sheetName val="SS2"/>
      <sheetName val="TRANSFER"/>
      <sheetName val="name"/>
      <sheetName val="견적대비표"/>
      <sheetName val="BQMPALOC"/>
      <sheetName val="대창(함평)"/>
      <sheetName val="대창(장성)"/>
      <sheetName val="경비집계"/>
      <sheetName val="ESTI."/>
      <sheetName val="DI-ESTI"/>
      <sheetName val="96.12"/>
      <sheetName val="영업소실적"/>
      <sheetName val="3514-HV-0201"/>
      <sheetName val="PROJECT"/>
      <sheetName val="eq_data"/>
      <sheetName val="COA-17"/>
      <sheetName val="C-18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  <sheetName val="CE-ORG"/>
      <sheetName val="Precall-new"/>
      <sheetName val="설계명세서"/>
      <sheetName val="품셈표"/>
      <sheetName val="設計条件"/>
      <sheetName val="일위대가목차"/>
      <sheetName val="노임단가"/>
      <sheetName val="전기"/>
      <sheetName val="CODE"/>
      <sheetName val="TIE-INS"/>
      <sheetName val="98수지배부(수정)"/>
      <sheetName val="총괄표"/>
      <sheetName val="실행철강하도"/>
      <sheetName val="잡비계산"/>
      <sheetName val="15100"/>
      <sheetName val="BM"/>
      <sheetName val="DELIVERIES"/>
      <sheetName val="참고자료"/>
      <sheetName val="見積条件入力画面"/>
      <sheetName val="性能取り纏め"/>
      <sheetName val="Data"/>
      <sheetName val="AU"/>
      <sheetName val="wp DESCRIPTION"/>
      <sheetName val="Civil Boq"/>
      <sheetName val="??-BLDG"/>
      <sheetName val="KP1590_E"/>
      <sheetName val="BOX 설계"/>
      <sheetName val="1.설계조건"/>
      <sheetName val="member design"/>
      <sheetName val="design criteria"/>
      <sheetName val="working load at the btm ft."/>
      <sheetName val="plan&amp;section of foundation"/>
      <sheetName val="soil bearing check"/>
      <sheetName val="SKETCH"/>
      <sheetName val="CAL."/>
      <sheetName val="MEXICO-C"/>
      <sheetName val="자재코드"/>
      <sheetName val="Table"/>
      <sheetName val="기초입력"/>
      <sheetName val="공사비 내역 (가)"/>
      <sheetName val="2002년12월"/>
      <sheetName val="Process Piping"/>
      <sheetName val="COST-TZ"/>
      <sheetName val="Katsayılar"/>
      <sheetName val="Variations"/>
      <sheetName val="laroux"/>
      <sheetName val="단중표-ST"/>
      <sheetName val="Segment"/>
      <sheetName val="실행내역서 "/>
      <sheetName val="Q5434 EQ LIST"/>
      <sheetName val="Pump"/>
      <sheetName val="_REF"/>
      <sheetName val="수주추정"/>
      <sheetName val="C3"/>
      <sheetName val="마감집계(창고)"/>
      <sheetName val="도장면적"/>
      <sheetName val="마감산근(창고)"/>
      <sheetName val="자금운영"/>
      <sheetName val="골조시행"/>
      <sheetName val="명세서"/>
      <sheetName val="PDS_U-1400"/>
      <sheetName val="Price_Summary_Sheet_(Final_BQ)"/>
      <sheetName val="Chi_tiet"/>
      <sheetName val="Chiet_tinh_dz35"/>
      <sheetName val="Chiet_tinh_dz22"/>
      <sheetName val="CT_Thang_Mo"/>
      <sheetName val="CT__PL"/>
      <sheetName val="MB(LAB_No_2)"/>
      <sheetName val="UNIT_PRICES"/>
      <sheetName val="실행내역서_"/>
      <sheetName val="Q5434_EQ_LIST"/>
      <sheetName val="MEPS_Structural_Steel_Index_비교"/>
      <sheetName val="MEPS_CS_Index_비교"/>
      <sheetName val="wp_DESCRIPTION"/>
      <sheetName val="Civil_Boq"/>
      <sheetName val="공사비_내역_(가)"/>
      <sheetName val="2. Project Orgarnization(Site)"/>
      <sheetName val="TENDER PROG."/>
      <sheetName val="P2-Project Data"/>
      <sheetName val="Total"/>
      <sheetName val="9-1차이내역"/>
      <sheetName val="Questions to Vendor"/>
      <sheetName val="당진1,2호기전선관설치및접지4차공사내역서-을지"/>
      <sheetName val="costing_Misc"/>
      <sheetName val="__-BLDG"/>
      <sheetName val="hGH정제"/>
      <sheetName val="거래처계좌"/>
      <sheetName val="대비표"/>
      <sheetName val="Civil"/>
      <sheetName val="DB@Acess"/>
      <sheetName val="INDIRECTS"/>
      <sheetName val="POWER"/>
      <sheetName val="설명서 "/>
      <sheetName val="토목"/>
      <sheetName val="Utility and Fire flange"/>
      <sheetName val="Quantity"/>
      <sheetName val="자재단가조사표-수목"/>
      <sheetName val="건축명"/>
      <sheetName val="기계명"/>
      <sheetName val="전기명"/>
      <sheetName val="토목명"/>
      <sheetName val="부서코드표"/>
      <sheetName val="각계정원장"/>
      <sheetName val="간접비차이_PJT"/>
      <sheetName val="자바라1"/>
      <sheetName val="상반기손익차2총괄"/>
      <sheetName val="1100-1200-1300-1910-2140-LEV 2"/>
      <sheetName val="Project Details"/>
      <sheetName val="steel data sheet"/>
      <sheetName val="FAB별"/>
      <sheetName val="CTEMCOST"/>
      <sheetName val="지수"/>
      <sheetName val="INVOICE_CERT EIV'S"/>
      <sheetName val="INVOICE_CERT_EIV'S"/>
      <sheetName val="차액보증"/>
      <sheetName val="PI"/>
      <sheetName val="H_param"/>
      <sheetName val="XLR_NoRangeSheet"/>
      <sheetName val="출금실적"/>
      <sheetName val="5.) Time Delays"/>
      <sheetName val="X17-TOTAL"/>
      <sheetName val="견"/>
      <sheetName val="Det_IH"/>
      <sheetName val="요약배부"/>
      <sheetName val="Final(1)summary"/>
      <sheetName val="Status"/>
      <sheetName val="Fax"/>
      <sheetName val="비주거용"/>
      <sheetName val="Summary Sheets"/>
      <sheetName val="INGENIERÍA"/>
      <sheetName val="당초"/>
      <sheetName val="변경"/>
      <sheetName val="집계표"/>
      <sheetName val="CB"/>
      <sheetName val="Sheet3"/>
      <sheetName val="cvr"/>
      <sheetName val="sum"/>
      <sheetName val="indirect"/>
      <sheetName val="bm (2)"/>
      <sheetName val="Sheet2"/>
      <sheetName val="Instrument"/>
      <sheetName val="Junction Box"/>
      <sheetName val="JB_Final checked"/>
      <sheetName val="Equipment"/>
      <sheetName val="F&amp;G System"/>
      <sheetName val="F&amp;G System (Detail)"/>
      <sheetName val="MOTOR"/>
      <sheetName val="동결보온"/>
      <sheetName val="BID"/>
      <sheetName val="금액내역서"/>
      <sheetName val=" 배관자재비-SKEC구매분"/>
      <sheetName val="제경비"/>
      <sheetName val="abc"/>
      <sheetName val="108"/>
      <sheetName val="JCS"/>
      <sheetName val="Working"/>
      <sheetName val="Manpower"/>
      <sheetName val="Datas"/>
      <sheetName val="Int. Pr.-Shell"/>
      <sheetName val="Ext. Pr.-Shell"/>
      <sheetName val="Int. Pr.-D'End"/>
      <sheetName val="Ext. Pr.-D'End"/>
      <sheetName val="Reinforcement Pad"/>
      <sheetName val="Nozzles"/>
      <sheetName val="Painting"/>
      <sheetName val="수입"/>
      <sheetName val="TTL"/>
      <sheetName val="품셈"/>
      <sheetName val="Onerous Terms"/>
      <sheetName val="fitting"/>
      <sheetName val="정부노임단가"/>
      <sheetName val="Erection"/>
      <sheetName val="Proposal"/>
      <sheetName val="WORK-VOL"/>
      <sheetName val="FAB_I"/>
      <sheetName val="적용환율"/>
      <sheetName val="조도계산서 (도서)"/>
      <sheetName val="도급양식"/>
      <sheetName val="입찰안"/>
      <sheetName val="직원동원SCH"/>
      <sheetName val="Sheet6"/>
      <sheetName val="D-3109"/>
      <sheetName val="기성내역"/>
      <sheetName val="현장지지물물량"/>
      <sheetName val="General Data"/>
      <sheetName val="COST SUMMARY"/>
      <sheetName val="PIPING"/>
      <sheetName val="bm_(2)"/>
      <sheetName val="Junction_Box"/>
      <sheetName val="JB_Final_checked"/>
      <sheetName val="F&amp;G_System"/>
      <sheetName val="F&amp;G_System_(Detail)"/>
      <sheetName val="_배관자재비-SKEC구매분"/>
      <sheetName val="extensions lookup"/>
      <sheetName val="3. Piping"/>
      <sheetName val="EQUIP"/>
      <sheetName val="작성방법"/>
      <sheetName val="자격 땡겨오기"/>
      <sheetName val="연돌일위집계"/>
      <sheetName val="ITEM"/>
      <sheetName val="영업2"/>
      <sheetName val="4300 UTILITY BLDG (2)"/>
      <sheetName val="공정율 기초 Data"/>
      <sheetName val="가격분석@1100(990104)"/>
      <sheetName val="Escalation"/>
      <sheetName val="Rate Analysis"/>
      <sheetName val="wall"/>
      <sheetName val="결재판(삭제하지말아주세요)"/>
      <sheetName val="광통신 견적내역서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성내역"/>
      <sheetName val="EQT-ESTN"/>
      <sheetName val="BQMPALOC"/>
      <sheetName val="EQUIPMENT -2"/>
      <sheetName val="INPUT DATA"/>
      <sheetName val="BATCH"/>
      <sheetName val="DG3285"/>
      <sheetName val="CAL"/>
      <sheetName val="현대"/>
      <sheetName val="EQUIPMENT_-2"/>
      <sheetName val="INPUT_DATA"/>
      <sheetName val="HVAC"/>
      <sheetName val="見積書"/>
      <sheetName val="General Data"/>
      <sheetName val="Summary"/>
      <sheetName val="Unit Price"/>
      <sheetName val="POWER"/>
      <sheetName val="Main"/>
      <sheetName val="Data"/>
      <sheetName val="노임단가"/>
      <sheetName val="S0"/>
      <sheetName val="DI-ESTI"/>
      <sheetName val="PIPE내역(FCN)"/>
      <sheetName val="현장관리비"/>
      <sheetName val="AILC004"/>
      <sheetName val="직원동원계획"/>
      <sheetName val="MEXICO-C"/>
      <sheetName val="기준"/>
      <sheetName val="Macro"/>
      <sheetName val="Taux"/>
      <sheetName val="Final(1)summary"/>
      <sheetName val="12CGOU"/>
      <sheetName val=" ｹ-ﾌﾞﾙ"/>
      <sheetName val="갑지"/>
      <sheetName val="Chart Data"/>
      <sheetName val="INPUT"/>
      <sheetName val="XLR_NoRange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 Explosión de Precio Unitario"/>
      <sheetName val="COSTOS"/>
      <sheetName val="ANALISIS "/>
      <sheetName val="INDICES"/>
      <sheetName val="ING. PTA"/>
      <sheetName val="ING. SIS"/>
      <sheetName val="E&amp;I"/>
      <sheetName val="MO"/>
      <sheetName val="HISTOGRAMA"/>
      <sheetName val="Hoja1"/>
      <sheetName val="Hoja3"/>
    </sheetNames>
    <sheetDataSet>
      <sheetData sheetId="0">
        <row r="1">
          <cell r="B1">
            <v>0.14157142380550491</v>
          </cell>
        </row>
      </sheetData>
      <sheetData sheetId="1"/>
      <sheetData sheetId="2">
        <row r="1">
          <cell r="B1">
            <v>0.14157142380550491</v>
          </cell>
        </row>
      </sheetData>
      <sheetData sheetId="3">
        <row r="1">
          <cell r="B1">
            <v>0.14157142380550491</v>
          </cell>
        </row>
        <row r="2">
          <cell r="B2">
            <v>0.1</v>
          </cell>
        </row>
        <row r="3">
          <cell r="B3">
            <v>0.02</v>
          </cell>
        </row>
        <row r="4">
          <cell r="B4">
            <v>0.1</v>
          </cell>
        </row>
        <row r="5">
          <cell r="B5">
            <v>0.1905</v>
          </cell>
        </row>
      </sheetData>
      <sheetData sheetId="4">
        <row r="5">
          <cell r="C5" t="str">
            <v>Coodinador de Ingeniería</v>
          </cell>
        </row>
      </sheetData>
      <sheetData sheetId="5">
        <row r="5">
          <cell r="C5" t="str">
            <v>Coodinador de Ingeniería</v>
          </cell>
        </row>
      </sheetData>
      <sheetData sheetId="6">
        <row r="5">
          <cell r="B5">
            <v>24396.458625000007</v>
          </cell>
        </row>
      </sheetData>
      <sheetData sheetId="7">
        <row r="1">
          <cell r="A1" t="str">
            <v>MO-001</v>
          </cell>
        </row>
      </sheetData>
      <sheetData sheetId="8">
        <row r="13">
          <cell r="I13">
            <v>1490</v>
          </cell>
        </row>
      </sheetData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.PAGO"/>
      <sheetName val="cash flow"/>
      <sheetName val="DESGLOSE"/>
      <sheetName val="SUMMARY CONT"/>
      <sheetName val="10241SUM US$"/>
      <sheetName val="SUM.US$ ON SITE OFF SITE"/>
      <sheetName val="SUM.2000"/>
      <sheetName val="HORAS CONSTR."/>
      <sheetName val="EQ1000F"/>
      <sheetName val="10241SUEQ"/>
      <sheetName val="EQ.2000"/>
      <sheetName val="10241EQLIST"/>
      <sheetName val="10241PIP1ON-SITE"/>
      <sheetName val="10241PIP1ON_SITE"/>
      <sheetName val="Summary"/>
      <sheetName val="F_PAGO"/>
      <sheetName val="RPP"/>
      <sheetName val="PIP1OFSITE"/>
      <sheetName val="PIP.2000"/>
      <sheetName val="10241INS1ON SITE"/>
      <sheetName val="INS1 OFF-SITE"/>
      <sheetName val="BULKINSTR"/>
      <sheetName val="INST.2000 ON SITE"/>
      <sheetName val="INST2000 0FF SITE"/>
      <sheetName val="EQ.ELEC.1"/>
      <sheetName val="BULKELECT"/>
      <sheetName val="ELEC.2000"/>
      <sheetName val="REPUESTOS "/>
      <sheetName val="TRANSPORTE"/>
      <sheetName val="CIVIL 2000"/>
      <sheetName val="CIVIL2000 OFF SITES"/>
      <sheetName val="EST.EQ.2000"/>
      <sheetName val="AISL.2000"/>
      <sheetName val="PIN.2000"/>
      <sheetName val="PIN 2000 OFF-SITES"/>
      <sheetName val="IND C. 5000"/>
      <sheetName val="SUP.C.6000"/>
      <sheetName val="H.O8000F"/>
      <sheetName val="ING.H.O.8000"/>
      <sheetName val="241HORAS"/>
      <sheetName val="PUNTOS"/>
      <sheetName val="Tarifas"/>
      <sheetName val="Man Hole"/>
      <sheetName val="#¡REF"/>
      <sheetName val="FORMA-LS3"/>
      <sheetName val="FORMA-LS1-LS2"/>
      <sheetName val="FORMA- RE1"/>
      <sheetName val="FORMA-RL1"/>
      <sheetName val="FORMA-SE2"/>
      <sheetName val="SE_Piura_Oeste"/>
      <sheetName val="SE_Santa_Rosa"/>
      <sheetName val="SE_San_Juan"/>
      <sheetName val="SE_Independencia"/>
      <sheetName val="SE_Ica"/>
      <sheetName val="SE_Chiclayo_Oeste"/>
      <sheetName val="SE_Trujillo_Norte"/>
      <sheetName val="SE_Chimbote1"/>
      <sheetName val="SE_Paramonga_Nueva"/>
      <sheetName val="SE_Chavarria"/>
      <sheetName val="FORMA-ST1"/>
      <sheetName val="TiempoBaseSag7DNo Liner"/>
      <sheetName val="Datos"/>
      <sheetName val="Fab. 15"/>
      <sheetName val="Hoja4"/>
      <sheetName val="Accesorios"/>
      <sheetName val="fittings"/>
      <sheetName val="CS"/>
      <sheetName val="Concrete"/>
      <sheetName val="CooperPipe"/>
      <sheetName val="CooperTubing"/>
      <sheetName val="Duct"/>
      <sheetName val="FRPPipe"/>
      <sheetName val="pipeHDPE"/>
      <sheetName val="PipePVC"/>
      <sheetName val="PipePVCPeru"/>
      <sheetName val="Hose"/>
      <sheetName val="SSteelPipe"/>
      <sheetName val="Pump Calcs"/>
      <sheetName val="Fluid"/>
      <sheetName val="Rouhness"/>
      <sheetName val="Material"/>
      <sheetName val="tank1"/>
      <sheetName val="conv"/>
      <sheetName val="RESUMEN"/>
      <sheetName val="AREA-2840-LINEDB5"/>
      <sheetName val="Sheet1"/>
      <sheetName val=" ｹ-ﾌﾞﾙ"/>
      <sheetName val="120"/>
      <sheetName val="130"/>
      <sheetName val="100"/>
      <sheetName val="101"/>
      <sheetName val="102"/>
      <sheetName val="103"/>
      <sheetName val="106"/>
      <sheetName val="108"/>
      <sheetName val="109"/>
      <sheetName val="131"/>
      <sheetName val="110"/>
      <sheetName val="111"/>
      <sheetName val="114"/>
      <sheetName val="116"/>
      <sheetName val="132"/>
      <sheetName val="140"/>
      <sheetName val="141"/>
      <sheetName val="142"/>
      <sheetName val="143"/>
      <sheetName val="144"/>
      <sheetName val="145"/>
      <sheetName val="146"/>
      <sheetName val="121"/>
      <sheetName val="147"/>
      <sheetName val="148"/>
      <sheetName val="160"/>
      <sheetName val="164"/>
      <sheetName val="Flaer Area"/>
      <sheetName val="123"/>
      <sheetName val="124"/>
      <sheetName val="125"/>
      <sheetName val="126"/>
      <sheetName val="127"/>
      <sheetName val="128"/>
      <sheetName val="129"/>
      <sheetName val="cash_flow"/>
      <sheetName val="SUMMARY_CONT"/>
      <sheetName val="10241SUM_US$"/>
      <sheetName val="SUM_US$_ON_SITE_OFF_SITE"/>
      <sheetName val="SUM_2000"/>
      <sheetName val="HORAS_CONSTR_"/>
      <sheetName val="EQ_2000"/>
      <sheetName val="F_PAGO1"/>
      <sheetName val="cash_flow1"/>
      <sheetName val="SUMMARY_CONT1"/>
      <sheetName val="10241SUM_US$1"/>
      <sheetName val="SUM_US$_ON_SITE_OFF_SITE1"/>
      <sheetName val="SUM_20001"/>
      <sheetName val="HORAS_CONSTR_1"/>
      <sheetName val="EQ_20001"/>
      <sheetName val="Man_Hole"/>
      <sheetName val="FORMA-_RE1"/>
      <sheetName val="Flaer_Area"/>
      <sheetName val="x skid"/>
      <sheetName val="ResCómpMét"/>
      <sheetName val="FormOferta"/>
      <sheetName val="CRONisomax"/>
      <sheetName val="Herramientas"/>
      <sheetName val="PR"/>
      <sheetName val="Resumen Total"/>
      <sheetName val="PO"/>
      <sheetName val="lut"/>
      <sheetName val="Control Panel"/>
      <sheetName val="Parámetros de la Oferta"/>
      <sheetName val="MS_Calculations"/>
      <sheetName val="MS_Input"/>
      <sheetName val="PIP_2000"/>
      <sheetName val="10241INS1ON_SITE"/>
      <sheetName val="INS1_OFF-SITE"/>
      <sheetName val="INST_2000_ON_SITE"/>
      <sheetName val="INST2000_0FF_SITE"/>
      <sheetName val="EQ_ELEC_1"/>
      <sheetName val="ELEC_2000"/>
      <sheetName val="REPUESTOS_"/>
      <sheetName val="CIVIL_2000"/>
      <sheetName val="CIVIL2000_OFF_SITES"/>
      <sheetName val="EST_EQ_2000"/>
      <sheetName val="AISL_2000"/>
      <sheetName val="PIN_2000"/>
      <sheetName val="PIN_2000_OFF-SITES"/>
      <sheetName val="IND_C__5000"/>
      <sheetName val="SUP_C_6000"/>
      <sheetName val="H_O8000F"/>
      <sheetName val="ING_H_O_8000"/>
      <sheetName val="Resumen_Total"/>
      <sheetName val="Desplegables"/>
      <sheetName val="CCP,LEYES, Y DEC.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근"/>
      <sheetName val="갑지"/>
      <sheetName val="기성내역"/>
      <sheetName val="PROPOSAL"/>
      <sheetName val="Piping Design Data"/>
      <sheetName val="Sheet4"/>
      <sheetName val="재료비"/>
      <sheetName val="#REF"/>
      <sheetName val="할증 "/>
      <sheetName val="10241PIP1ON-SITE"/>
      <sheetName val="10241EQLIST"/>
      <sheetName val="BQMPALOC"/>
      <sheetName val="2-Conc"/>
      <sheetName val="갑지(추정)"/>
      <sheetName val="연돌일위집계"/>
      <sheetName val="INSTR"/>
      <sheetName val="VXXXXX"/>
      <sheetName val="Piping_Design_Data"/>
      <sheetName val="할증_"/>
      <sheetName val="indice"/>
      <sheetName val="TOTAL"/>
      <sheetName val="M 11"/>
      <sheetName val="Data"/>
      <sheetName val="M3산출"/>
      <sheetName val="BAND(200)"/>
      <sheetName val="EL 표면적"/>
      <sheetName val="부하(성남)"/>
      <sheetName val="2,000"/>
      <sheetName val="집계표(OPTION)"/>
      <sheetName val="Chiet tinh dz35"/>
      <sheetName val="Chiet tinh dz22"/>
      <sheetName val="CT Thang Mo"/>
      <sheetName val="CT  PL"/>
      <sheetName val="MTP"/>
      <sheetName val="MTP1"/>
      <sheetName val="BQ List"/>
      <sheetName val="pipe"/>
      <sheetName val="공사비예산서(토목분)"/>
      <sheetName val="LEGEND"/>
      <sheetName val="대비표"/>
      <sheetName val="BW"/>
      <sheetName val="COVER"/>
      <sheetName val="jobhist"/>
      <sheetName val="금액내역서"/>
      <sheetName val="찍기"/>
      <sheetName val="AREA"/>
      <sheetName val="footing"/>
      <sheetName val="B"/>
      <sheetName val="97년추정손익계산서"/>
      <sheetName val="15100"/>
      <sheetName val="D-623D"/>
      <sheetName val="Process Piping"/>
      <sheetName val="Sheet1"/>
      <sheetName val="단면가정"/>
      <sheetName val="설계조건"/>
      <sheetName val="MTO REV.2(ARMOR)"/>
      <sheetName val="D-3109"/>
      <sheetName val="anti-termite"/>
      <sheetName val="공문"/>
      <sheetName val="HX"/>
      <sheetName val="SPEC"/>
      <sheetName val="견적"/>
      <sheetName val="000000"/>
      <sheetName val="EQUIP LIST"/>
      <sheetName val="BOQ"/>
      <sheetName val="Zinsen"/>
      <sheetName val="6PILE  (돌출)"/>
      <sheetName val="General Data"/>
      <sheetName val="Civil"/>
      <sheetName val="DB@Acess"/>
      <sheetName val="M_11"/>
      <sheetName val="Chiet_tinh_dz35"/>
      <sheetName val="Chiet_tinh_dz22"/>
      <sheetName val="CT_Thang_Mo"/>
      <sheetName val="CT__PL"/>
      <sheetName val="EL_표면적"/>
      <sheetName val="BQ_List"/>
      <sheetName val="EQUIP_LIST"/>
      <sheetName val="Process_Piping"/>
      <sheetName val="MTO_REV_2(ARMOR)"/>
      <sheetName val="INVOICE_CERT EIV'S"/>
      <sheetName val="CÓDIGOS"/>
      <sheetName val="배명(단가)"/>
      <sheetName val="자재단가"/>
      <sheetName val="PI"/>
      <sheetName val="Ummantelung"/>
      <sheetName val=" Armaflex "/>
      <sheetName val="Drahtnetzmatte"/>
      <sheetName val="   Basis-Kalk.   "/>
      <sheetName val="MW-Schale, alukasch."/>
      <sheetName val="UK, Kleinmaterial"/>
      <sheetName val="PUR, FOAMGLAS"/>
      <sheetName val="PROCURE"/>
      <sheetName val="HRB"/>
      <sheetName val="Payroll_Deduction-Feb 2008"/>
      <sheetName val="견"/>
      <sheetName val="equiplist"/>
      <sheetName val="Finansal tamamlanma Eğrisi"/>
      <sheetName val="Quantity"/>
      <sheetName val="INPUT DATA OF SCHEDULE"/>
      <sheetName val="내역"/>
      <sheetName val="INDEX"/>
      <sheetName val="PLANT"/>
      <sheetName val="SUM FSBLT"/>
      <sheetName val="VOLSUM"/>
      <sheetName val="WPSUM"/>
      <sheetName val="PCWBS_MAP"/>
      <sheetName val="WKFRM1"/>
      <sheetName val="WKFRM2"/>
      <sheetName val="SQNC-1"/>
      <sheetName val="SQNC-2"/>
      <sheetName val="SQNC-3"/>
      <sheetName val="MILSTN"/>
      <sheetName val="MASTSCH"/>
      <sheetName val="MOBALL"/>
      <sheetName val="CRDIDX"/>
      <sheetName val="PROGALL"/>
      <sheetName val="2538M"/>
      <sheetName val="ORGZN"/>
      <sheetName val="STAFSCH"/>
      <sheetName val="SUB_Map"/>
      <sheetName val="PERFEVA"/>
      <sheetName val="PIPE50%A"/>
      <sheetName val="PIPE50%B"/>
      <sheetName val="STFMHANZ"/>
      <sheetName val="CMHANZ"/>
      <sheetName val="MPDATA1000"/>
      <sheetName val="MPDATA2000"/>
      <sheetName val="MPDATA3000"/>
      <sheetName val="MPDATA4000"/>
      <sheetName val="MPDATA5000"/>
      <sheetName val="MPDATA6000"/>
      <sheetName val="MPDATA7000"/>
      <sheetName val="MPDATA8000"/>
      <sheetName val="MPDATA9_A_B"/>
      <sheetName val="BQCONV"/>
      <sheetName val="SCINF1"/>
      <sheetName val="SCINF2"/>
      <sheetName val="KNOWHOW_MEMO"/>
      <sheetName val="EQUIPMOB"/>
      <sheetName val="TEMP_FAC"/>
      <sheetName val="7000(rev)"/>
      <sheetName val="SUMMARY"/>
      <sheetName val="3000-A"/>
      <sheetName val="5000-A"/>
      <sheetName val="6000-A"/>
      <sheetName val="9000-A"/>
      <sheetName val="管道资料"/>
      <sheetName val="9DATA"/>
      <sheetName val="A000-A"/>
      <sheetName val="0DATA"/>
      <sheetName val="9管道资料"/>
      <sheetName val="FWBS 9000"/>
      <sheetName val="Overall Project"/>
      <sheetName val="Overall Process"/>
      <sheetName val="Overall Utility"/>
      <sheetName val="1000"/>
      <sheetName val="FWBS 1000"/>
      <sheetName val="2000"/>
      <sheetName val="FWBS 2000"/>
      <sheetName val="3000"/>
      <sheetName val="FWBS 3000"/>
      <sheetName val="5000"/>
      <sheetName val="FWBS 5000"/>
      <sheetName val="6000"/>
      <sheetName val="FWBS 6000"/>
      <sheetName val="7000"/>
      <sheetName val="FWBS 7000"/>
      <sheetName val="8000"/>
      <sheetName val="FWBS 8000"/>
      <sheetName val="9000"/>
      <sheetName val="A000"/>
      <sheetName val="FWBS A000"/>
      <sheetName val="B000"/>
      <sheetName val="FWBS B000"/>
      <sheetName val="Z000"/>
      <sheetName val="FWBS Z000"/>
      <sheetName val="TYPE-A"/>
      <sheetName val="12CGOU"/>
      <sheetName val="Final(1)summary"/>
      <sheetName val="Chart"/>
      <sheetName val="SUM_FSBLT"/>
      <sheetName val="FWBS_9000"/>
      <sheetName val="Overall_Project"/>
      <sheetName val="Overall_Process"/>
      <sheetName val="Overall_Utility"/>
      <sheetName val="FWBS_1000"/>
      <sheetName val="FWBS_2000"/>
      <sheetName val="FWBS_3000"/>
      <sheetName val="FWBS_5000"/>
      <sheetName val="FWBS_6000"/>
      <sheetName val="FWBS_7000"/>
      <sheetName val="FWBS_8000"/>
      <sheetName val="FWBS_A000"/>
      <sheetName val="FWBS_B000"/>
      <sheetName val="FWBS_Z000"/>
      <sheetName val="COA-17"/>
      <sheetName val="C-18"/>
      <sheetName val="95신규호표"/>
      <sheetName val="SALA-002"/>
      <sheetName val="A"/>
      <sheetName val="PNTEXT"/>
      <sheetName val="Planning&amp;reporting"/>
      <sheetName val="Cash2"/>
      <sheetName val="Z"/>
      <sheetName val="EE-PROP"/>
      <sheetName val="DRUM"/>
      <sheetName val="집계표"/>
      <sheetName val="Basic"/>
      <sheetName val="Building BD"/>
      <sheetName val="0000"/>
      <sheetName val="Onerous Terms"/>
      <sheetName val="EQUIPMENT"/>
      <sheetName val="嗔5喸5"/>
      <sheetName val="표지"/>
      <sheetName val="자금운영"/>
      <sheetName val="도"/>
      <sheetName val=" Sum"/>
      <sheetName val="33628-Rev. A"/>
      <sheetName val="TTL"/>
      <sheetName val="실제 도면출도"/>
      <sheetName val="SOHAR(2nd)"/>
      <sheetName val="공사비 내역 (가)"/>
      <sheetName val="ENE-CAL"/>
      <sheetName val="plan&amp;section of foundation"/>
      <sheetName val="design criteria"/>
      <sheetName val="CAL"/>
      <sheetName val="w't table"/>
      <sheetName val="BQMP"/>
      <sheetName val="DESCRIPTION"/>
      <sheetName val="BM DATA SHEET"/>
      <sheetName val="Eq. Mobilization"/>
      <sheetName val="당초"/>
      <sheetName val="insulation"/>
      <sheetName val="PipW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 (2)"/>
      <sheetName val="Hoja1"/>
      <sheetName val="Hoja2"/>
      <sheetName val="Hoja2 (2)"/>
      <sheetName val="OT-2183 Las Lomas"/>
      <sheetName val="Hoja3"/>
      <sheetName val="Anticipo"/>
      <sheetName val="Factura CCIM-CCOM"/>
      <sheetName val="KG"/>
      <sheetName val="Adiconales"/>
      <sheetName val="Hoja4"/>
      <sheetName val="Hoja1 (4)"/>
      <sheetName val="Hoja1 (3)"/>
    </sheetNames>
    <definedNames>
      <definedName name="aaa" refersTo="#¡REF!"/>
      <definedName name="aaaaaaaa" refersTo="#¡REF!"/>
      <definedName name="EEEE" refersTo="#¡REF!"/>
      <definedName name="eeeee" refersTo="#¡REF!"/>
      <definedName name="RUN" refersTo="#¡REF!"/>
      <definedName name="ss" refersTo="#¡REF!"/>
    </defined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TARIFAS ANE-A"/>
      <sheetName val="MAQUINARIAS ANE-B"/>
      <sheetName val="MANO DE OBRA ANE-C"/>
      <sheetName val="IMPR.B"/>
      <sheetName val="IMP.C"/>
      <sheetName val="IMPR.A"/>
      <sheetName val="EAP-OCY"/>
      <sheetName val="MO14x14"/>
      <sheetName val="COMP"/>
      <sheetName val="갑지"/>
      <sheetName val="10241PIP1ON-SITE"/>
      <sheetName val="10241EQLIST"/>
      <sheetName val="C.A."/>
      <sheetName val="resu1"/>
      <sheetName val="Hoja1"/>
      <sheetName val="TARIFAS_ANE-A"/>
      <sheetName val="MAQUINARIAS_ANE-B"/>
      <sheetName val="MANO_DE_OBRA_ANE-C"/>
      <sheetName val="IMPR_B"/>
      <sheetName val="IMP_C"/>
      <sheetName val="IMPR_A"/>
      <sheetName val="C_A_"/>
      <sheetName val="TARIFAS_ANE-A1"/>
      <sheetName val="MAQUINARIAS_ANE-B1"/>
      <sheetName val="MANO_DE_OBRA_ANE-C1"/>
      <sheetName val="IMPR_B1"/>
      <sheetName val="IMP_C1"/>
      <sheetName val="IMPR_A1"/>
      <sheetName val="C_A_1"/>
      <sheetName val="Def"/>
      <sheetName val="Model"/>
      <sheetName val="GeoData"/>
      <sheetName val="EQ"/>
      <sheetName val="Prop"/>
      <sheetName val="LiscPrice"/>
      <sheetName val="MO"/>
      <sheetName val="RES"/>
      <sheetName val="MAT"/>
      <sheetName val="Overview"/>
      <sheetName val="Sum"/>
      <sheetName val="UOM"/>
      <sheetName val="TARIFAS_ANE-A2"/>
      <sheetName val="MAQUINARIAS_ANE-B2"/>
      <sheetName val="MANO_DE_OBRA_ANE-C2"/>
      <sheetName val="IMPR_B2"/>
      <sheetName val="IMP_C2"/>
      <sheetName val="IMPR_A2"/>
      <sheetName val="C_A_2"/>
      <sheetName val="TARIFAS_ANE-A3"/>
      <sheetName val="MAQUINARIAS_ANE-B3"/>
      <sheetName val="MANO_DE_OBRA_ANE-C3"/>
      <sheetName val="IMPR_B3"/>
      <sheetName val="IMP_C3"/>
      <sheetName val="IMPR_A3"/>
      <sheetName val="C_A_3"/>
    </sheetNames>
    <sheetDataSet>
      <sheetData sheetId="0"/>
      <sheetData sheetId="1">
        <row r="1">
          <cell r="A1" t="str">
            <v>PEREZ COMPANC S.A.</v>
          </cell>
        </row>
        <row r="2">
          <cell r="A2" t="str">
            <v xml:space="preserve"> SUCURSAL BOLIVIA</v>
          </cell>
        </row>
        <row r="3">
          <cell r="A3" t="str">
            <v>SUCURSAL BOLIVIA</v>
          </cell>
        </row>
        <row r="4">
          <cell r="A4" t="str">
            <v>CUADRO COMPARATIVO DE PRECIOS "ANEXO A"</v>
          </cell>
        </row>
        <row r="5">
          <cell r="A5" t="str">
            <v>COTIZACION -  INSTALACION Y RECUPERACION DE CAÑERIAS</v>
          </cell>
        </row>
        <row r="6">
          <cell r="A6" t="str">
            <v>COTIZACIONES ORIGINALES</v>
          </cell>
        </row>
        <row r="7">
          <cell r="A7" t="str">
            <v>COTIZACIONES ORIGINALES</v>
          </cell>
        </row>
        <row r="8">
          <cell r="D8" t="str">
            <v>PROVEEDORES LOCALES</v>
          </cell>
        </row>
        <row r="9">
          <cell r="A9" t="str">
            <v>ITEM</v>
          </cell>
          <cell r="B9" t="str">
            <v>Cant.</v>
          </cell>
          <cell r="C9" t="str">
            <v>Descripcion de los Servicios</v>
          </cell>
          <cell r="D9" t="str">
            <v>GAFF</v>
          </cell>
          <cell r="G9" t="str">
            <v>MDK</v>
          </cell>
          <cell r="J9" t="str">
            <v>CAMBA</v>
          </cell>
          <cell r="M9" t="str">
            <v>SGS-MEJIA</v>
          </cell>
        </row>
        <row r="10">
          <cell r="D10" t="str">
            <v>COSTO</v>
          </cell>
          <cell r="E10" t="str">
            <v>MOVILIZACION</v>
          </cell>
          <cell r="G10" t="str">
            <v>COSTO</v>
          </cell>
          <cell r="H10" t="str">
            <v>MOVILIZACION</v>
          </cell>
          <cell r="J10" t="str">
            <v>COSTO</v>
          </cell>
          <cell r="K10" t="str">
            <v>MOVILIZACION</v>
          </cell>
          <cell r="M10" t="str">
            <v>COSTO</v>
          </cell>
          <cell r="N10" t="str">
            <v>MOVILIZACION</v>
          </cell>
        </row>
        <row r="11">
          <cell r="D11" t="str">
            <v>U$S/MTS</v>
          </cell>
          <cell r="E11" t="str">
            <v>COLPA</v>
          </cell>
          <cell r="F11" t="str">
            <v>CRDA</v>
          </cell>
          <cell r="G11" t="str">
            <v>U$S/MTS</v>
          </cell>
          <cell r="H11" t="str">
            <v>COLPA</v>
          </cell>
          <cell r="I11" t="str">
            <v>CRDA</v>
          </cell>
          <cell r="J11" t="str">
            <v>U$S/MTS</v>
          </cell>
          <cell r="K11" t="str">
            <v>COLPA</v>
          </cell>
          <cell r="L11" t="str">
            <v>CRDA</v>
          </cell>
          <cell r="M11" t="str">
            <v>U$S/MTS</v>
          </cell>
          <cell r="N11" t="str">
            <v>COLPA</v>
          </cell>
        </row>
        <row r="12">
          <cell r="A12">
            <v>1</v>
          </cell>
          <cell r="B12">
            <v>1</v>
          </cell>
          <cell r="C12" t="str">
            <v>INST. CAÑERIA ROSCADA SUPERFICIAL DE 2"</v>
          </cell>
          <cell r="D12">
            <v>1.2</v>
          </cell>
          <cell r="E12">
            <v>100</v>
          </cell>
          <cell r="F12">
            <v>200</v>
          </cell>
          <cell r="G12">
            <v>2.5</v>
          </cell>
          <cell r="H12" t="str">
            <v>S/CARGO</v>
          </cell>
          <cell r="I12" t="str">
            <v>S/CARGO</v>
          </cell>
          <cell r="J12">
            <v>1.1000000000000001</v>
          </cell>
          <cell r="K12">
            <v>100</v>
          </cell>
          <cell r="L12">
            <v>200</v>
          </cell>
          <cell r="M12">
            <v>1.2</v>
          </cell>
          <cell r="N12">
            <v>100</v>
          </cell>
        </row>
        <row r="13">
          <cell r="A13">
            <v>2</v>
          </cell>
          <cell r="B13">
            <v>1</v>
          </cell>
          <cell r="C13" t="str">
            <v>INST. CAÑERIA ROSCADA SUPERFICIAL DE 3"</v>
          </cell>
          <cell r="D13">
            <v>1.6</v>
          </cell>
          <cell r="E13">
            <v>100</v>
          </cell>
          <cell r="F13">
            <v>200</v>
          </cell>
          <cell r="G13">
            <v>3</v>
          </cell>
          <cell r="H13" t="str">
            <v>S/CARGO</v>
          </cell>
          <cell r="I13" t="str">
            <v>S/CARGO</v>
          </cell>
          <cell r="J13">
            <v>1.4</v>
          </cell>
          <cell r="K13">
            <v>100</v>
          </cell>
          <cell r="L13">
            <v>200</v>
          </cell>
          <cell r="M13">
            <v>1.4</v>
          </cell>
          <cell r="N13">
            <v>100</v>
          </cell>
        </row>
        <row r="14">
          <cell r="A14">
            <v>3</v>
          </cell>
          <cell r="B14">
            <v>1</v>
          </cell>
          <cell r="C14" t="str">
            <v>INST. CAÑERIA ROSCADA SUPERFICIAL DE 4"</v>
          </cell>
          <cell r="D14">
            <v>2</v>
          </cell>
          <cell r="E14">
            <v>100</v>
          </cell>
          <cell r="F14">
            <v>200</v>
          </cell>
          <cell r="G14">
            <v>4</v>
          </cell>
          <cell r="H14" t="str">
            <v>S/CARGO</v>
          </cell>
          <cell r="I14" t="str">
            <v>S/CARGO</v>
          </cell>
          <cell r="J14">
            <v>2</v>
          </cell>
          <cell r="K14">
            <v>100</v>
          </cell>
          <cell r="L14">
            <v>200</v>
          </cell>
          <cell r="M14">
            <v>1.8</v>
          </cell>
          <cell r="N14">
            <v>100</v>
          </cell>
        </row>
        <row r="15">
          <cell r="A15">
            <v>4</v>
          </cell>
          <cell r="B15">
            <v>1</v>
          </cell>
          <cell r="C15" t="str">
            <v>INST. CAÑERIA ROSCADA ENTERRADA DE 2"</v>
          </cell>
          <cell r="D15">
            <v>3.1</v>
          </cell>
          <cell r="E15">
            <v>200</v>
          </cell>
          <cell r="F15">
            <v>400</v>
          </cell>
          <cell r="G15">
            <v>3.7</v>
          </cell>
          <cell r="H15" t="str">
            <v>S/CARGO</v>
          </cell>
          <cell r="I15" t="str">
            <v>S/CARGO</v>
          </cell>
          <cell r="J15">
            <v>3.5</v>
          </cell>
          <cell r="K15">
            <v>100</v>
          </cell>
          <cell r="L15">
            <v>200</v>
          </cell>
          <cell r="M15">
            <v>3.2</v>
          </cell>
          <cell r="N15">
            <v>100</v>
          </cell>
        </row>
        <row r="16">
          <cell r="A16">
            <v>5</v>
          </cell>
          <cell r="B16">
            <v>1</v>
          </cell>
          <cell r="C16" t="str">
            <v>INST. CAÑERIA ROSCADA ENTERRADA DE 3"</v>
          </cell>
          <cell r="D16">
            <v>3.5</v>
          </cell>
          <cell r="E16">
            <v>200</v>
          </cell>
          <cell r="F16">
            <v>400</v>
          </cell>
          <cell r="G16">
            <v>4.5</v>
          </cell>
          <cell r="H16" t="str">
            <v>S/CARGO</v>
          </cell>
          <cell r="I16" t="str">
            <v>S/CARGO</v>
          </cell>
          <cell r="J16">
            <v>4.5</v>
          </cell>
          <cell r="K16">
            <v>100</v>
          </cell>
          <cell r="L16">
            <v>200</v>
          </cell>
          <cell r="M16">
            <v>3.4</v>
          </cell>
          <cell r="N16">
            <v>100</v>
          </cell>
        </row>
        <row r="17">
          <cell r="A17">
            <v>6</v>
          </cell>
          <cell r="B17">
            <v>1</v>
          </cell>
          <cell r="C17" t="str">
            <v>INST. CAÑERIA ROSCADA ENTERRADA DE 4"</v>
          </cell>
          <cell r="D17">
            <v>4.5</v>
          </cell>
          <cell r="E17">
            <v>200</v>
          </cell>
          <cell r="F17">
            <v>400</v>
          </cell>
          <cell r="G17">
            <v>5</v>
          </cell>
          <cell r="H17" t="str">
            <v>S/CARGO</v>
          </cell>
          <cell r="I17" t="str">
            <v>S/CARGO</v>
          </cell>
          <cell r="J17">
            <v>5.75</v>
          </cell>
          <cell r="K17">
            <v>100</v>
          </cell>
          <cell r="L17">
            <v>200</v>
          </cell>
          <cell r="M17">
            <v>3.8</v>
          </cell>
          <cell r="N17">
            <v>100</v>
          </cell>
        </row>
        <row r="18">
          <cell r="A18">
            <v>7</v>
          </cell>
          <cell r="B18">
            <v>1</v>
          </cell>
          <cell r="C18" t="str">
            <v>RECUP. DE CAÑERIA  ROSCADA SUPERFICIAL 2"</v>
          </cell>
          <cell r="D18">
            <v>1.26</v>
          </cell>
          <cell r="E18">
            <v>100</v>
          </cell>
          <cell r="F18">
            <v>200</v>
          </cell>
          <cell r="G18">
            <v>2.5</v>
          </cell>
          <cell r="H18" t="str">
            <v>S/CARGO</v>
          </cell>
          <cell r="I18" t="str">
            <v>S/CARGO</v>
          </cell>
          <cell r="J18">
            <v>1</v>
          </cell>
          <cell r="K18">
            <v>100</v>
          </cell>
          <cell r="L18">
            <v>200</v>
          </cell>
          <cell r="M18">
            <v>1.25</v>
          </cell>
          <cell r="N18">
            <v>100</v>
          </cell>
        </row>
        <row r="19">
          <cell r="A19">
            <v>8</v>
          </cell>
          <cell r="B19">
            <v>1</v>
          </cell>
          <cell r="C19" t="str">
            <v>RECUP. DE CAÑERIA ROSCADA SUPERFICIAL 3"</v>
          </cell>
          <cell r="D19">
            <v>1.89</v>
          </cell>
          <cell r="E19">
            <v>100</v>
          </cell>
          <cell r="F19">
            <v>200</v>
          </cell>
          <cell r="G19">
            <v>3</v>
          </cell>
          <cell r="H19" t="str">
            <v>S/CARGO</v>
          </cell>
          <cell r="I19" t="str">
            <v>S/CARGO</v>
          </cell>
          <cell r="J19">
            <v>1.3</v>
          </cell>
          <cell r="K19">
            <v>100</v>
          </cell>
          <cell r="L19">
            <v>200</v>
          </cell>
          <cell r="M19">
            <v>1.5</v>
          </cell>
          <cell r="N19">
            <v>100</v>
          </cell>
        </row>
        <row r="20">
          <cell r="A20">
            <v>9</v>
          </cell>
          <cell r="B20">
            <v>1</v>
          </cell>
          <cell r="C20" t="str">
            <v>RECUP. DE CAÑERIA ROSCADA SUPERFICIAL 4"</v>
          </cell>
          <cell r="D20">
            <v>2.52</v>
          </cell>
          <cell r="E20">
            <v>100</v>
          </cell>
          <cell r="F20">
            <v>200</v>
          </cell>
          <cell r="G20">
            <v>4</v>
          </cell>
          <cell r="H20" t="str">
            <v>S/CARGO</v>
          </cell>
          <cell r="I20" t="str">
            <v>S/CARGO</v>
          </cell>
          <cell r="J20">
            <v>2</v>
          </cell>
          <cell r="K20">
            <v>100</v>
          </cell>
          <cell r="L20">
            <v>200</v>
          </cell>
          <cell r="M20">
            <v>1.9</v>
          </cell>
          <cell r="N20">
            <v>100</v>
          </cell>
        </row>
        <row r="21">
          <cell r="A21">
            <v>10</v>
          </cell>
          <cell r="B21">
            <v>1</v>
          </cell>
          <cell r="C21" t="str">
            <v>RECUP. DE CAÑERIA ROSCADA ENTERRADA 2"</v>
          </cell>
          <cell r="D21">
            <v>3</v>
          </cell>
          <cell r="E21">
            <v>200</v>
          </cell>
          <cell r="F21">
            <v>400</v>
          </cell>
          <cell r="G21">
            <v>3.7</v>
          </cell>
          <cell r="H21" t="str">
            <v>S/CARGO</v>
          </cell>
          <cell r="I21" t="str">
            <v>S/CARGO</v>
          </cell>
          <cell r="J21">
            <v>2.5</v>
          </cell>
          <cell r="K21">
            <v>100</v>
          </cell>
          <cell r="L21">
            <v>200</v>
          </cell>
          <cell r="M21">
            <v>3.25</v>
          </cell>
          <cell r="N21">
            <v>100</v>
          </cell>
        </row>
        <row r="22">
          <cell r="A22">
            <v>11</v>
          </cell>
          <cell r="B22">
            <v>1</v>
          </cell>
          <cell r="C22" t="str">
            <v>RECUP. DE CAÑERIA ROSCADA ENTERRADA  3"</v>
          </cell>
          <cell r="D22">
            <v>3.5</v>
          </cell>
          <cell r="E22">
            <v>200</v>
          </cell>
          <cell r="F22">
            <v>400</v>
          </cell>
          <cell r="G22">
            <v>4.5</v>
          </cell>
          <cell r="H22" t="str">
            <v>S/CARGO</v>
          </cell>
          <cell r="I22" t="str">
            <v>S/CARGO</v>
          </cell>
          <cell r="J22">
            <v>3.1</v>
          </cell>
          <cell r="K22">
            <v>100</v>
          </cell>
          <cell r="L22">
            <v>200</v>
          </cell>
          <cell r="M22">
            <v>3.5</v>
          </cell>
          <cell r="N22">
            <v>100</v>
          </cell>
        </row>
        <row r="23">
          <cell r="A23">
            <v>12</v>
          </cell>
          <cell r="B23">
            <v>1</v>
          </cell>
          <cell r="C23" t="str">
            <v>RECUP. DE CAÑERIA ROSCADA ENTERRADA  4"</v>
          </cell>
          <cell r="D23">
            <v>4</v>
          </cell>
          <cell r="E23">
            <v>200</v>
          </cell>
          <cell r="F23">
            <v>400</v>
          </cell>
          <cell r="G23">
            <v>5</v>
          </cell>
          <cell r="H23" t="str">
            <v>S/CARGO</v>
          </cell>
          <cell r="I23" t="str">
            <v>S/CARGO</v>
          </cell>
          <cell r="J23">
            <v>3.6</v>
          </cell>
          <cell r="K23">
            <v>100</v>
          </cell>
          <cell r="L23">
            <v>200</v>
          </cell>
          <cell r="M23">
            <v>1.9</v>
          </cell>
          <cell r="N23">
            <v>100</v>
          </cell>
        </row>
        <row r="24">
          <cell r="A24">
            <v>13</v>
          </cell>
          <cell r="B24">
            <v>1</v>
          </cell>
          <cell r="C24" t="str">
            <v>INST. CAÑERIA SOLDADA  SUPERFICIAL DE 2"</v>
          </cell>
          <cell r="D24">
            <v>2.65</v>
          </cell>
          <cell r="E24">
            <v>150</v>
          </cell>
          <cell r="F24">
            <v>300</v>
          </cell>
          <cell r="G24">
            <v>3.2</v>
          </cell>
          <cell r="H24" t="str">
            <v>S/CARGO</v>
          </cell>
          <cell r="I24" t="str">
            <v>S/CARGO</v>
          </cell>
          <cell r="J24">
            <v>2</v>
          </cell>
          <cell r="K24">
            <v>100</v>
          </cell>
          <cell r="L24">
            <v>200</v>
          </cell>
          <cell r="M24">
            <v>1.5</v>
          </cell>
          <cell r="N24">
            <v>100</v>
          </cell>
        </row>
        <row r="25">
          <cell r="A25">
            <v>14</v>
          </cell>
          <cell r="B25">
            <v>1</v>
          </cell>
          <cell r="C25" t="str">
            <v>INST. CAÑERIA SOLDADA  SUPERFICIAL DE 3"</v>
          </cell>
          <cell r="D25">
            <v>4.42</v>
          </cell>
          <cell r="E25">
            <v>150</v>
          </cell>
          <cell r="F25">
            <v>300</v>
          </cell>
          <cell r="G25">
            <v>4</v>
          </cell>
          <cell r="H25" t="str">
            <v>S/CARGO</v>
          </cell>
          <cell r="I25" t="str">
            <v>S/CARGO</v>
          </cell>
          <cell r="J25">
            <v>3</v>
          </cell>
          <cell r="K25">
            <v>100</v>
          </cell>
          <cell r="L25">
            <v>200</v>
          </cell>
          <cell r="M25">
            <v>2.2999999999999998</v>
          </cell>
          <cell r="N25">
            <v>100</v>
          </cell>
        </row>
        <row r="26">
          <cell r="A26">
            <v>15</v>
          </cell>
          <cell r="B26">
            <v>1</v>
          </cell>
          <cell r="C26" t="str">
            <v>INST. CAÑERIA SOLDADA  SUPERFICIAL DE 4"</v>
          </cell>
          <cell r="D26">
            <v>5.3</v>
          </cell>
          <cell r="E26">
            <v>150</v>
          </cell>
          <cell r="F26">
            <v>300</v>
          </cell>
          <cell r="G26">
            <v>4.7</v>
          </cell>
          <cell r="H26" t="str">
            <v>S/CARGO</v>
          </cell>
          <cell r="I26" t="str">
            <v>S/CARGO</v>
          </cell>
          <cell r="J26">
            <v>4.0999999999999996</v>
          </cell>
          <cell r="K26">
            <v>100</v>
          </cell>
          <cell r="L26">
            <v>200</v>
          </cell>
          <cell r="M26">
            <v>3</v>
          </cell>
          <cell r="N26">
            <v>100</v>
          </cell>
        </row>
        <row r="27">
          <cell r="A27">
            <v>16</v>
          </cell>
          <cell r="B27">
            <v>1</v>
          </cell>
          <cell r="C27" t="str">
            <v>INST. CAÑERIA SOLDADA  ENTERRADA DE 2"</v>
          </cell>
          <cell r="D27">
            <v>3.25</v>
          </cell>
          <cell r="E27">
            <v>300</v>
          </cell>
          <cell r="F27">
            <v>600</v>
          </cell>
          <cell r="G27">
            <v>4</v>
          </cell>
          <cell r="H27" t="str">
            <v>S/CARGO</v>
          </cell>
          <cell r="I27" t="str">
            <v>S/CARGO</v>
          </cell>
          <cell r="J27">
            <v>4</v>
          </cell>
          <cell r="K27">
            <v>100</v>
          </cell>
          <cell r="L27">
            <v>200</v>
          </cell>
          <cell r="M27">
            <v>3.5</v>
          </cell>
          <cell r="N27">
            <v>100</v>
          </cell>
        </row>
        <row r="28">
          <cell r="A28">
            <v>17</v>
          </cell>
          <cell r="B28">
            <v>1</v>
          </cell>
          <cell r="C28" t="str">
            <v>INST. CAÑERIA SOLDADA ENTERRADA DE 3"</v>
          </cell>
          <cell r="D28">
            <v>5.16</v>
          </cell>
          <cell r="E28">
            <v>300</v>
          </cell>
          <cell r="F28">
            <v>600</v>
          </cell>
          <cell r="G28">
            <v>4.8</v>
          </cell>
          <cell r="H28" t="str">
            <v>S/CARGO</v>
          </cell>
          <cell r="I28" t="str">
            <v>S/CARGO</v>
          </cell>
          <cell r="J28">
            <v>5</v>
          </cell>
          <cell r="K28">
            <v>100</v>
          </cell>
          <cell r="L28">
            <v>200</v>
          </cell>
          <cell r="M28">
            <v>4.3</v>
          </cell>
          <cell r="N28">
            <v>100</v>
          </cell>
        </row>
        <row r="29">
          <cell r="A29">
            <v>18</v>
          </cell>
          <cell r="B29">
            <v>1</v>
          </cell>
          <cell r="C29" t="str">
            <v>INST. CAÑERIA SOLDADA ENTERRADA DE 4"</v>
          </cell>
          <cell r="D29">
            <v>5.9</v>
          </cell>
          <cell r="E29">
            <v>300</v>
          </cell>
          <cell r="F29">
            <v>600</v>
          </cell>
          <cell r="G29">
            <v>5.8</v>
          </cell>
          <cell r="H29" t="str">
            <v>S/CARGO</v>
          </cell>
          <cell r="I29" t="str">
            <v>S/CARGO</v>
          </cell>
          <cell r="J29">
            <v>6.2</v>
          </cell>
          <cell r="K29">
            <v>100</v>
          </cell>
          <cell r="L29">
            <v>200</v>
          </cell>
          <cell r="M29">
            <v>5</v>
          </cell>
          <cell r="N29">
            <v>100</v>
          </cell>
        </row>
        <row r="30">
          <cell r="A30">
            <v>19</v>
          </cell>
          <cell r="B30">
            <v>1</v>
          </cell>
          <cell r="C30" t="str">
            <v>RECUP. DE CAÑERIA SOLDADA SUPERFICIAL 2"</v>
          </cell>
          <cell r="D30">
            <v>1.27</v>
          </cell>
          <cell r="E30">
            <v>150</v>
          </cell>
          <cell r="F30">
            <v>300</v>
          </cell>
          <cell r="G30">
            <v>3.2</v>
          </cell>
          <cell r="H30" t="str">
            <v>S/CARGO</v>
          </cell>
          <cell r="I30" t="str">
            <v>S/CARGO</v>
          </cell>
          <cell r="J30">
            <v>1.3</v>
          </cell>
          <cell r="K30">
            <v>100</v>
          </cell>
          <cell r="L30">
            <v>200</v>
          </cell>
          <cell r="M30">
            <v>1.52</v>
          </cell>
          <cell r="N30">
            <v>100</v>
          </cell>
        </row>
        <row r="31">
          <cell r="A31">
            <v>20</v>
          </cell>
          <cell r="B31">
            <v>1</v>
          </cell>
          <cell r="C31" t="str">
            <v>RECUP. DE CAÑERIA SOLDADA SUPERFICIAL 3"</v>
          </cell>
          <cell r="D31">
            <v>1.49</v>
          </cell>
          <cell r="E31">
            <v>150</v>
          </cell>
          <cell r="F31">
            <v>300</v>
          </cell>
          <cell r="G31">
            <v>4</v>
          </cell>
          <cell r="H31" t="str">
            <v>S/CARGO</v>
          </cell>
          <cell r="I31" t="str">
            <v>S/CARGO</v>
          </cell>
          <cell r="J31">
            <v>2</v>
          </cell>
          <cell r="K31">
            <v>100</v>
          </cell>
          <cell r="L31">
            <v>200</v>
          </cell>
          <cell r="M31">
            <v>2.3199999999999998</v>
          </cell>
          <cell r="N31">
            <v>100</v>
          </cell>
        </row>
        <row r="32">
          <cell r="A32">
            <v>21</v>
          </cell>
          <cell r="B32">
            <v>1</v>
          </cell>
          <cell r="C32" t="str">
            <v>RECUP. DE CAÑERIA SOLDADA SUPERFICIAL 4"</v>
          </cell>
          <cell r="D32">
            <v>1.77</v>
          </cell>
          <cell r="E32">
            <v>150</v>
          </cell>
          <cell r="F32">
            <v>300</v>
          </cell>
          <cell r="G32">
            <v>4.7</v>
          </cell>
          <cell r="H32" t="str">
            <v>S/CARGO</v>
          </cell>
          <cell r="I32" t="str">
            <v>S/CARGO</v>
          </cell>
          <cell r="J32">
            <v>3</v>
          </cell>
          <cell r="K32">
            <v>100</v>
          </cell>
          <cell r="L32">
            <v>200</v>
          </cell>
          <cell r="M32">
            <v>3.1</v>
          </cell>
          <cell r="N32">
            <v>100</v>
          </cell>
        </row>
        <row r="33">
          <cell r="A33">
            <v>22</v>
          </cell>
          <cell r="B33">
            <v>1</v>
          </cell>
          <cell r="C33" t="str">
            <v>RECUP. DE CAÑERIA SOLDADA ENTERRADA. 2"</v>
          </cell>
          <cell r="D33">
            <v>1.99</v>
          </cell>
          <cell r="E33">
            <v>300</v>
          </cell>
          <cell r="F33">
            <v>600</v>
          </cell>
          <cell r="G33">
            <v>3.5</v>
          </cell>
          <cell r="H33" t="str">
            <v>S/CARGO</v>
          </cell>
          <cell r="I33" t="str">
            <v>S/CARGO</v>
          </cell>
          <cell r="J33">
            <v>2</v>
          </cell>
          <cell r="K33">
            <v>100</v>
          </cell>
          <cell r="L33">
            <v>200</v>
          </cell>
          <cell r="M33">
            <v>3.52</v>
          </cell>
          <cell r="N33">
            <v>100</v>
          </cell>
        </row>
        <row r="34">
          <cell r="A34">
            <v>23</v>
          </cell>
          <cell r="B34">
            <v>1</v>
          </cell>
          <cell r="C34" t="str">
            <v>RECUP.DE CAÑERIA SOLDADA ENTERRADA 3"</v>
          </cell>
          <cell r="D34">
            <v>2.21</v>
          </cell>
          <cell r="E34">
            <v>300</v>
          </cell>
          <cell r="F34">
            <v>600</v>
          </cell>
          <cell r="G34">
            <v>4.5</v>
          </cell>
          <cell r="H34" t="str">
            <v>S/CARGO</v>
          </cell>
          <cell r="I34" t="str">
            <v>S/CARGO</v>
          </cell>
          <cell r="J34">
            <v>2.1</v>
          </cell>
          <cell r="K34">
            <v>100</v>
          </cell>
          <cell r="L34">
            <v>200</v>
          </cell>
          <cell r="M34">
            <v>4.32</v>
          </cell>
          <cell r="N34">
            <v>100</v>
          </cell>
        </row>
        <row r="35">
          <cell r="A35">
            <v>24</v>
          </cell>
          <cell r="B35">
            <v>1</v>
          </cell>
          <cell r="C35" t="str">
            <v>RECUP.DE CAÑERIA SOLDADA ENTERRADA 4"</v>
          </cell>
          <cell r="D35">
            <v>2.5</v>
          </cell>
          <cell r="E35">
            <v>300</v>
          </cell>
          <cell r="F35">
            <v>600</v>
          </cell>
          <cell r="G35">
            <v>5</v>
          </cell>
          <cell r="H35" t="str">
            <v>S/CARGO</v>
          </cell>
          <cell r="I35" t="str">
            <v>S/CARGO</v>
          </cell>
          <cell r="J35">
            <v>3.8</v>
          </cell>
          <cell r="K35">
            <v>100</v>
          </cell>
          <cell r="L35">
            <v>200</v>
          </cell>
          <cell r="M35">
            <v>5.0999999999999996</v>
          </cell>
          <cell r="N35">
            <v>100</v>
          </cell>
        </row>
        <row r="37">
          <cell r="A37">
            <v>24</v>
          </cell>
          <cell r="B37">
            <v>1</v>
          </cell>
          <cell r="C37" t="str">
            <v>RECUP.DE CAÑERIA SOLDADA ENTERRADA 4"</v>
          </cell>
          <cell r="D37">
            <v>2.5</v>
          </cell>
          <cell r="E37">
            <v>300</v>
          </cell>
          <cell r="F37">
            <v>600</v>
          </cell>
          <cell r="G37">
            <v>5</v>
          </cell>
          <cell r="H37" t="str">
            <v>S/CARGO</v>
          </cell>
          <cell r="I37" t="str">
            <v>S/CARGO</v>
          </cell>
          <cell r="J37">
            <v>3.8</v>
          </cell>
          <cell r="K37">
            <v>100</v>
          </cell>
          <cell r="L37">
            <v>200</v>
          </cell>
          <cell r="M37">
            <v>5.0999999999999996</v>
          </cell>
          <cell r="N37">
            <v>100</v>
          </cell>
        </row>
        <row r="38">
          <cell r="C38" t="str">
            <v>TOTAL POR PROVEEDOR</v>
          </cell>
          <cell r="D38">
            <v>69.97999999999999</v>
          </cell>
          <cell r="G38">
            <v>45.400000000000006</v>
          </cell>
          <cell r="J38">
            <v>70.249999999999986</v>
          </cell>
          <cell r="M38">
            <v>67.58</v>
          </cell>
        </row>
        <row r="39">
          <cell r="M39">
            <v>67.58</v>
          </cell>
        </row>
        <row r="40">
          <cell r="B40" t="str">
            <v>VALIDEZ DE LA OFERTA</v>
          </cell>
          <cell r="D40" t="str">
            <v>1 AÑO SALVO NOTIFICACION</v>
          </cell>
          <cell r="G40" t="str">
            <v>1 AÑO SALVO NOTIFICACION</v>
          </cell>
          <cell r="J40" t="str">
            <v>1 AÑO SALVO NOTIFICACION</v>
          </cell>
          <cell r="M40" t="str">
            <v>1 AÑO SALVO NOTIFICACION</v>
          </cell>
        </row>
        <row r="41">
          <cell r="B41" t="str">
            <v>FORMA DE PAGO</v>
          </cell>
          <cell r="D41" t="str">
            <v>INMEDIATA</v>
          </cell>
          <cell r="G41" t="str">
            <v>INMEDIATA</v>
          </cell>
          <cell r="J41" t="str">
            <v>INMEDIATA</v>
          </cell>
          <cell r="M41" t="str">
            <v>INMEDIATA</v>
          </cell>
        </row>
        <row r="42">
          <cell r="B42" t="str">
            <v>OBSERVACIONES</v>
          </cell>
          <cell r="D42" t="str">
            <v>SIN OBSERVACIONES</v>
          </cell>
          <cell r="G42" t="str">
            <v>SIN OBSERVACIONES</v>
          </cell>
          <cell r="J42" t="str">
            <v>SIN OBSERVACIONES</v>
          </cell>
          <cell r="M42" t="str">
            <v>SIN OBSERVACIONES</v>
          </cell>
        </row>
        <row r="43">
          <cell r="B43" t="str">
            <v>OBSERVACION 1</v>
          </cell>
        </row>
        <row r="44">
          <cell r="A44" t="str">
            <v xml:space="preserve">ADJUDICADO A: </v>
          </cell>
        </row>
        <row r="45">
          <cell r="J45" t="str">
            <v>ABASTECIMIENTO</v>
          </cell>
          <cell r="M45" t="str">
            <v>EXPLOTACION</v>
          </cell>
        </row>
        <row r="48">
          <cell r="M48" t="str">
            <v>EXPLOTACION</v>
          </cell>
        </row>
        <row r="49">
          <cell r="J49" t="str">
            <v xml:space="preserve">                  /                /                 </v>
          </cell>
          <cell r="M49" t="str">
            <v xml:space="preserve">                  /                /                 </v>
          </cell>
        </row>
      </sheetData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>
        <row r="1">
          <cell r="A1" t="str">
            <v>PEREZ COMPANC S.A.</v>
          </cell>
        </row>
      </sheetData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1">
          <cell r="A1" t="str">
            <v>PEREZ COMPANC S.A.</v>
          </cell>
        </row>
      </sheetData>
      <sheetData sheetId="43"/>
      <sheetData sheetId="44"/>
      <sheetData sheetId="45"/>
      <sheetData sheetId="46"/>
      <sheetData sheetId="47"/>
      <sheetData sheetId="48"/>
      <sheetData sheetId="49">
        <row r="1">
          <cell r="A1" t="str">
            <v>PEREZ COMPANC S.A.</v>
          </cell>
        </row>
      </sheetData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Import"/>
      <sheetName val="Hoja2"/>
      <sheetName val="Model"/>
      <sheetName val="CARATULA"/>
      <sheetName val="TARIFAS ANE-A"/>
      <sheetName val="MO14x14"/>
      <sheetName val="01-083 Listaequipos gral. revA"/>
    </sheetNames>
    <sheetDataSet>
      <sheetData sheetId="0" refreshError="1"/>
      <sheetData sheetId="1" refreshError="1"/>
      <sheetData sheetId="2">
        <row r="6">
          <cell r="B6">
            <v>1600</v>
          </cell>
        </row>
        <row r="9">
          <cell r="B9">
            <v>4800</v>
          </cell>
        </row>
        <row r="10">
          <cell r="B10">
            <v>16000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outlinePr summaryBelow="0"/>
    <pageSetUpPr fitToPage="1"/>
  </sheetPr>
  <dimension ref="A1:Q103"/>
  <sheetViews>
    <sheetView showZeros="0" tabSelected="1" showOutlineSymbols="0" view="pageBreakPreview" zoomScale="85" zoomScaleNormal="70" zoomScaleSheetLayoutView="85" workbookViewId="0">
      <selection activeCell="E113" sqref="E113"/>
    </sheetView>
  </sheetViews>
  <sheetFormatPr baseColWidth="10" defaultColWidth="11.453125" defaultRowHeight="12.5" x14ac:dyDescent="0.25"/>
  <cols>
    <col min="1" max="1" width="8.453125" style="1" customWidth="1"/>
    <col min="2" max="2" width="3.7265625" style="1" customWidth="1"/>
    <col min="3" max="3" width="4.7265625" style="1" bestFit="1" customWidth="1"/>
    <col min="4" max="4" width="22.36328125" style="4" customWidth="1"/>
    <col min="5" max="5" width="87.7265625" style="1" customWidth="1"/>
    <col min="6" max="6" width="11.26953125" style="4" customWidth="1"/>
    <col min="7" max="7" width="10.26953125" style="41" customWidth="1"/>
    <col min="8" max="8" width="15.26953125" style="64" customWidth="1"/>
    <col min="9" max="9" width="15.26953125" style="65" customWidth="1"/>
    <col min="10" max="11" width="3.7265625" style="1" customWidth="1"/>
    <col min="12" max="12" width="13.453125" style="2" bestFit="1" customWidth="1"/>
    <col min="13" max="13" width="15.26953125" style="3" bestFit="1" customWidth="1"/>
    <col min="14" max="16" width="3.7265625" style="1" customWidth="1"/>
    <col min="17" max="17" width="9.26953125" style="5" bestFit="1" customWidth="1"/>
    <col min="18" max="19" width="3.7265625" style="1" customWidth="1"/>
    <col min="20" max="20" width="10.7265625" style="1" customWidth="1"/>
    <col min="21" max="162" width="3.7265625" style="1" customWidth="1"/>
    <col min="163" max="16384" width="11.453125" style="1"/>
  </cols>
  <sheetData>
    <row r="1" spans="1:17" s="32" customFormat="1" ht="22.15" customHeight="1" thickTop="1" thickBot="1" x14ac:dyDescent="0.3">
      <c r="A1" s="33"/>
      <c r="B1" s="95"/>
      <c r="C1" s="95"/>
      <c r="D1" s="96"/>
      <c r="E1" s="92" t="s">
        <v>76</v>
      </c>
      <c r="F1" s="93"/>
      <c r="G1" s="93"/>
      <c r="H1" s="93"/>
      <c r="I1" s="94"/>
    </row>
    <row r="2" spans="1:17" s="32" customFormat="1" ht="22.15" customHeight="1" thickTop="1" thickBot="1" x14ac:dyDescent="0.3">
      <c r="A2" s="33"/>
      <c r="B2" s="95"/>
      <c r="C2" s="95"/>
      <c r="D2" s="96"/>
      <c r="E2" s="92" t="s">
        <v>77</v>
      </c>
      <c r="F2" s="93"/>
      <c r="G2" s="93"/>
      <c r="H2" s="93"/>
      <c r="I2" s="94"/>
    </row>
    <row r="3" spans="1:17" s="32" customFormat="1" ht="22.15" customHeight="1" thickTop="1" thickBot="1" x14ac:dyDescent="0.3">
      <c r="A3" s="33"/>
      <c r="B3" s="95"/>
      <c r="C3" s="95"/>
      <c r="D3" s="96"/>
      <c r="E3" s="92" t="s">
        <v>155</v>
      </c>
      <c r="F3" s="93"/>
      <c r="G3" s="93"/>
      <c r="H3" s="93"/>
      <c r="I3" s="94"/>
    </row>
    <row r="4" spans="1:17" ht="24.75" customHeight="1" thickTop="1" thickBot="1" x14ac:dyDescent="0.3">
      <c r="A4" s="33"/>
      <c r="B4" s="95"/>
      <c r="C4" s="95"/>
      <c r="D4" s="96"/>
      <c r="E4" s="92" t="s">
        <v>99</v>
      </c>
      <c r="F4" s="93"/>
      <c r="G4" s="93"/>
      <c r="H4" s="93"/>
      <c r="I4" s="94"/>
    </row>
    <row r="5" spans="1:17" ht="27" customHeight="1" thickTop="1" thickBot="1" x14ac:dyDescent="0.3">
      <c r="A5" s="33"/>
      <c r="B5" s="97"/>
      <c r="C5" s="97"/>
      <c r="D5" s="98"/>
      <c r="E5" s="92" t="s">
        <v>81</v>
      </c>
      <c r="F5" s="93"/>
      <c r="G5" s="93"/>
      <c r="H5" s="93"/>
      <c r="I5" s="94"/>
    </row>
    <row r="6" spans="1:17" s="6" customFormat="1" ht="23.5" thickTop="1" x14ac:dyDescent="0.25">
      <c r="A6" s="33"/>
      <c r="B6" s="108" t="s">
        <v>116</v>
      </c>
      <c r="C6" s="109"/>
      <c r="D6" s="110"/>
      <c r="E6" s="77" t="s">
        <v>82</v>
      </c>
      <c r="F6" s="78" t="s">
        <v>79</v>
      </c>
      <c r="G6" s="79" t="s">
        <v>78</v>
      </c>
      <c r="H6" s="80" t="s">
        <v>135</v>
      </c>
      <c r="I6" s="80" t="s">
        <v>80</v>
      </c>
      <c r="L6" s="7"/>
      <c r="M6" s="8"/>
      <c r="Q6" s="25"/>
    </row>
    <row r="7" spans="1:17" s="6" customFormat="1" ht="14" x14ac:dyDescent="0.25">
      <c r="A7" s="33"/>
      <c r="B7" s="35">
        <v>1</v>
      </c>
      <c r="C7" s="36"/>
      <c r="D7" s="37"/>
      <c r="E7" s="38" t="s">
        <v>98</v>
      </c>
      <c r="F7" s="45"/>
      <c r="G7" s="42"/>
      <c r="H7" s="56"/>
      <c r="I7" s="56"/>
      <c r="L7" s="7"/>
      <c r="M7" s="8"/>
      <c r="Q7" s="25"/>
    </row>
    <row r="8" spans="1:17" s="12" customFormat="1" ht="16.5" customHeight="1" x14ac:dyDescent="0.3">
      <c r="A8" s="33"/>
      <c r="B8" s="9"/>
      <c r="C8" s="10" t="s">
        <v>0</v>
      </c>
      <c r="D8" s="11"/>
      <c r="E8" s="30" t="s">
        <v>4</v>
      </c>
      <c r="F8" s="53"/>
      <c r="G8" s="66"/>
      <c r="H8" s="67"/>
      <c r="I8" s="44">
        <f>SUM(I9:I10)</f>
        <v>0</v>
      </c>
      <c r="L8" s="2"/>
      <c r="M8" s="13"/>
      <c r="Q8" s="20"/>
    </row>
    <row r="9" spans="1:17" ht="16.5" customHeight="1" x14ac:dyDescent="0.25">
      <c r="B9" s="14"/>
      <c r="C9" s="15"/>
      <c r="D9" s="75" t="s">
        <v>21</v>
      </c>
      <c r="E9" s="31" t="s">
        <v>117</v>
      </c>
      <c r="F9" s="29" t="s">
        <v>6</v>
      </c>
      <c r="G9" s="43">
        <v>1</v>
      </c>
      <c r="H9" s="57"/>
      <c r="I9" s="58">
        <f>G9*H9</f>
        <v>0</v>
      </c>
      <c r="M9" s="17"/>
    </row>
    <row r="10" spans="1:17" ht="16.5" customHeight="1" x14ac:dyDescent="0.25">
      <c r="B10" s="14"/>
      <c r="C10" s="15"/>
      <c r="D10" s="75" t="s">
        <v>22</v>
      </c>
      <c r="E10" s="31" t="s">
        <v>100</v>
      </c>
      <c r="F10" s="29" t="s">
        <v>6</v>
      </c>
      <c r="G10" s="43">
        <v>1</v>
      </c>
      <c r="H10" s="57"/>
      <c r="I10" s="58">
        <f t="shared" ref="I10" si="0">G10*H10</f>
        <v>0</v>
      </c>
      <c r="M10" s="17"/>
    </row>
    <row r="11" spans="1:17" s="12" customFormat="1" ht="16.5" customHeight="1" x14ac:dyDescent="0.3">
      <c r="B11" s="9"/>
      <c r="C11" s="10" t="s">
        <v>1</v>
      </c>
      <c r="D11" s="11"/>
      <c r="E11" s="30" t="s">
        <v>118</v>
      </c>
      <c r="F11" s="53"/>
      <c r="G11" s="66"/>
      <c r="H11" s="67"/>
      <c r="I11" s="44">
        <f>SUM(I12:I21)</f>
        <v>0</v>
      </c>
      <c r="L11" s="2"/>
      <c r="M11" s="13"/>
      <c r="Q11" s="20"/>
    </row>
    <row r="12" spans="1:17" ht="16.5" customHeight="1" x14ac:dyDescent="0.25">
      <c r="B12" s="14"/>
      <c r="C12" s="15"/>
      <c r="D12" s="75" t="s">
        <v>24</v>
      </c>
      <c r="E12" s="1" t="s">
        <v>23</v>
      </c>
      <c r="F12" s="29" t="s">
        <v>6</v>
      </c>
      <c r="G12" s="43">
        <v>1</v>
      </c>
      <c r="H12" s="57"/>
      <c r="I12" s="58">
        <f>+G12*H12</f>
        <v>0</v>
      </c>
      <c r="L12" s="18"/>
      <c r="M12" s="19"/>
    </row>
    <row r="13" spans="1:17" ht="16.5" customHeight="1" x14ac:dyDescent="0.25">
      <c r="B13" s="14"/>
      <c r="C13" s="15"/>
      <c r="D13" s="75" t="s">
        <v>25</v>
      </c>
      <c r="E13" s="31" t="s">
        <v>101</v>
      </c>
      <c r="F13" s="29" t="s">
        <v>6</v>
      </c>
      <c r="G13" s="43">
        <v>1</v>
      </c>
      <c r="H13" s="57"/>
      <c r="I13" s="58">
        <f t="shared" ref="I13:I21" si="1">+G13*H13</f>
        <v>0</v>
      </c>
      <c r="L13" s="18"/>
      <c r="M13" s="19"/>
    </row>
    <row r="14" spans="1:17" ht="15.75" customHeight="1" x14ac:dyDescent="0.25">
      <c r="B14" s="14"/>
      <c r="C14" s="15"/>
      <c r="D14" s="75" t="s">
        <v>26</v>
      </c>
      <c r="E14" s="31" t="s">
        <v>102</v>
      </c>
      <c r="F14" s="29" t="s">
        <v>6</v>
      </c>
      <c r="G14" s="43">
        <v>1</v>
      </c>
      <c r="H14" s="57"/>
      <c r="I14" s="58">
        <f t="shared" si="1"/>
        <v>0</v>
      </c>
      <c r="L14" s="18"/>
      <c r="M14" s="19"/>
    </row>
    <row r="15" spans="1:17" ht="16.5" customHeight="1" x14ac:dyDescent="0.25">
      <c r="B15" s="14"/>
      <c r="C15" s="15"/>
      <c r="D15" s="75" t="s">
        <v>28</v>
      </c>
      <c r="E15" s="31" t="s">
        <v>84</v>
      </c>
      <c r="F15" s="29" t="s">
        <v>6</v>
      </c>
      <c r="G15" s="43">
        <v>1</v>
      </c>
      <c r="H15" s="57"/>
      <c r="I15" s="58">
        <f t="shared" si="1"/>
        <v>0</v>
      </c>
      <c r="L15" s="18"/>
      <c r="M15" s="19"/>
    </row>
    <row r="16" spans="1:17" ht="16.5" customHeight="1" x14ac:dyDescent="0.25">
      <c r="B16" s="14"/>
      <c r="C16" s="15"/>
      <c r="D16" s="75" t="s">
        <v>29</v>
      </c>
      <c r="E16" s="31" t="s">
        <v>119</v>
      </c>
      <c r="F16" s="74" t="s">
        <v>6</v>
      </c>
      <c r="G16" s="43">
        <v>1</v>
      </c>
      <c r="H16" s="57"/>
      <c r="I16" s="58">
        <f t="shared" si="1"/>
        <v>0</v>
      </c>
      <c r="L16" s="18"/>
      <c r="M16" s="19"/>
    </row>
    <row r="17" spans="2:17" x14ac:dyDescent="0.25">
      <c r="B17" s="14"/>
      <c r="C17" s="15"/>
      <c r="D17" s="75" t="s">
        <v>30</v>
      </c>
      <c r="E17" s="31" t="s">
        <v>160</v>
      </c>
      <c r="F17" s="29" t="s">
        <v>6</v>
      </c>
      <c r="G17" s="43">
        <v>1</v>
      </c>
      <c r="H17" s="57"/>
      <c r="I17" s="58">
        <f t="shared" si="1"/>
        <v>0</v>
      </c>
      <c r="L17" s="18"/>
      <c r="M17" s="19"/>
    </row>
    <row r="18" spans="2:17" ht="16.5" customHeight="1" x14ac:dyDescent="0.25">
      <c r="B18" s="14"/>
      <c r="C18" s="15"/>
      <c r="D18" s="75" t="s">
        <v>31</v>
      </c>
      <c r="E18" s="31" t="s">
        <v>85</v>
      </c>
      <c r="F18" s="29" t="s">
        <v>6</v>
      </c>
      <c r="G18" s="43">
        <v>1</v>
      </c>
      <c r="H18" s="57"/>
      <c r="I18" s="58">
        <f t="shared" si="1"/>
        <v>0</v>
      </c>
      <c r="L18" s="18"/>
      <c r="M18" s="19"/>
    </row>
    <row r="19" spans="2:17" ht="16.5" customHeight="1" x14ac:dyDescent="0.25">
      <c r="B19" s="14"/>
      <c r="C19" s="15"/>
      <c r="D19" s="75" t="s">
        <v>32</v>
      </c>
      <c r="E19" s="31" t="s">
        <v>161</v>
      </c>
      <c r="F19" s="29" t="s">
        <v>6</v>
      </c>
      <c r="G19" s="43">
        <v>1</v>
      </c>
      <c r="H19" s="57"/>
      <c r="I19" s="58">
        <f t="shared" si="1"/>
        <v>0</v>
      </c>
      <c r="L19" s="18"/>
      <c r="M19" s="19"/>
    </row>
    <row r="20" spans="2:17" ht="16.5" customHeight="1" x14ac:dyDescent="0.25">
      <c r="B20" s="14"/>
      <c r="C20" s="15"/>
      <c r="D20" s="75" t="s">
        <v>33</v>
      </c>
      <c r="E20" s="31" t="s">
        <v>27</v>
      </c>
      <c r="F20" s="29" t="s">
        <v>6</v>
      </c>
      <c r="G20" s="43">
        <v>1</v>
      </c>
      <c r="H20" s="57"/>
      <c r="I20" s="58">
        <f t="shared" si="1"/>
        <v>0</v>
      </c>
      <c r="L20" s="18"/>
      <c r="M20" s="19"/>
    </row>
    <row r="21" spans="2:17" ht="16.5" customHeight="1" x14ac:dyDescent="0.25">
      <c r="B21" s="14"/>
      <c r="C21" s="15"/>
      <c r="D21" s="75" t="s">
        <v>83</v>
      </c>
      <c r="E21" s="31" t="s">
        <v>156</v>
      </c>
      <c r="F21" s="29" t="s">
        <v>6</v>
      </c>
      <c r="G21" s="43">
        <v>1</v>
      </c>
      <c r="H21" s="57"/>
      <c r="I21" s="58">
        <f t="shared" si="1"/>
        <v>0</v>
      </c>
      <c r="L21" s="18"/>
      <c r="M21" s="19"/>
    </row>
    <row r="22" spans="2:17" s="12" customFormat="1" ht="16.5" customHeight="1" x14ac:dyDescent="0.3">
      <c r="B22" s="9"/>
      <c r="C22" s="10" t="s">
        <v>2</v>
      </c>
      <c r="D22" s="11"/>
      <c r="E22" s="30" t="s">
        <v>5</v>
      </c>
      <c r="F22" s="53"/>
      <c r="G22" s="66"/>
      <c r="H22" s="67"/>
      <c r="I22" s="44">
        <f>SUM(I23:I27)</f>
        <v>0</v>
      </c>
      <c r="L22" s="2"/>
      <c r="M22" s="13"/>
      <c r="Q22" s="20"/>
    </row>
    <row r="23" spans="2:17" ht="16.5" customHeight="1" x14ac:dyDescent="0.25">
      <c r="B23" s="14"/>
      <c r="C23" s="15"/>
      <c r="D23" s="75" t="s">
        <v>34</v>
      </c>
      <c r="E23" s="31" t="s">
        <v>120</v>
      </c>
      <c r="F23" s="29" t="s">
        <v>6</v>
      </c>
      <c r="G23" s="43">
        <v>1</v>
      </c>
      <c r="H23" s="57"/>
      <c r="I23" s="58">
        <f t="shared" ref="I23:I27" si="2">+G23*H23</f>
        <v>0</v>
      </c>
      <c r="L23" s="18"/>
      <c r="M23" s="19"/>
    </row>
    <row r="24" spans="2:17" ht="16.5" customHeight="1" x14ac:dyDescent="0.25">
      <c r="B24" s="14"/>
      <c r="C24" s="15"/>
      <c r="D24" s="75" t="s">
        <v>35</v>
      </c>
      <c r="E24" s="31" t="s">
        <v>136</v>
      </c>
      <c r="F24" s="29" t="s">
        <v>6</v>
      </c>
      <c r="G24" s="43">
        <v>1</v>
      </c>
      <c r="H24" s="57"/>
      <c r="I24" s="58">
        <f t="shared" si="2"/>
        <v>0</v>
      </c>
      <c r="L24" s="18"/>
      <c r="M24" s="19"/>
    </row>
    <row r="25" spans="2:17" ht="16.5" customHeight="1" x14ac:dyDescent="0.25">
      <c r="B25" s="14"/>
      <c r="C25" s="15"/>
      <c r="D25" s="75" t="s">
        <v>36</v>
      </c>
      <c r="E25" s="31" t="s">
        <v>121</v>
      </c>
      <c r="F25" s="29" t="s">
        <v>6</v>
      </c>
      <c r="G25" s="43">
        <v>1</v>
      </c>
      <c r="H25" s="57"/>
      <c r="I25" s="58">
        <f t="shared" si="2"/>
        <v>0</v>
      </c>
      <c r="L25" s="18"/>
      <c r="M25" s="19"/>
    </row>
    <row r="26" spans="2:17" ht="16.5" customHeight="1" x14ac:dyDescent="0.25">
      <c r="B26" s="14"/>
      <c r="C26" s="15"/>
      <c r="D26" s="75" t="s">
        <v>37</v>
      </c>
      <c r="E26" s="31" t="s">
        <v>122</v>
      </c>
      <c r="F26" s="29" t="s">
        <v>6</v>
      </c>
      <c r="G26" s="43">
        <v>1</v>
      </c>
      <c r="H26" s="57"/>
      <c r="I26" s="58">
        <f t="shared" si="2"/>
        <v>0</v>
      </c>
      <c r="L26" s="18"/>
      <c r="M26" s="19"/>
    </row>
    <row r="27" spans="2:17" ht="16.5" customHeight="1" x14ac:dyDescent="0.25">
      <c r="B27" s="14"/>
      <c r="C27" s="15"/>
      <c r="D27" s="75" t="s">
        <v>38</v>
      </c>
      <c r="E27" s="31" t="s">
        <v>103</v>
      </c>
      <c r="F27" s="29" t="s">
        <v>6</v>
      </c>
      <c r="G27" s="43">
        <v>1</v>
      </c>
      <c r="H27" s="57"/>
      <c r="I27" s="58">
        <f t="shared" si="2"/>
        <v>0</v>
      </c>
      <c r="L27" s="18"/>
      <c r="M27" s="19"/>
    </row>
    <row r="28" spans="2:17" s="12" customFormat="1" ht="16.5" customHeight="1" x14ac:dyDescent="0.3">
      <c r="B28" s="9"/>
      <c r="C28" s="10" t="s">
        <v>3</v>
      </c>
      <c r="D28" s="11"/>
      <c r="E28" s="30" t="s">
        <v>104</v>
      </c>
      <c r="F28" s="53"/>
      <c r="G28" s="66"/>
      <c r="H28" s="67"/>
      <c r="I28" s="44">
        <f>SUM(I29:I36)</f>
        <v>0</v>
      </c>
      <c r="L28" s="2"/>
      <c r="M28" s="13"/>
      <c r="Q28" s="20"/>
    </row>
    <row r="29" spans="2:17" ht="16.5" customHeight="1" x14ac:dyDescent="0.25">
      <c r="B29" s="14"/>
      <c r="C29" s="15"/>
      <c r="D29" s="75" t="s">
        <v>39</v>
      </c>
      <c r="E29" s="31" t="s">
        <v>175</v>
      </c>
      <c r="F29" s="29" t="s">
        <v>6</v>
      </c>
      <c r="G29" s="43">
        <v>1</v>
      </c>
      <c r="H29" s="57"/>
      <c r="I29" s="58">
        <f t="shared" ref="I29:I36" si="3">+G29*H29</f>
        <v>0</v>
      </c>
      <c r="L29" s="18"/>
      <c r="M29" s="19"/>
    </row>
    <row r="30" spans="2:17" ht="30" customHeight="1" x14ac:dyDescent="0.25">
      <c r="B30" s="14"/>
      <c r="C30" s="15"/>
      <c r="D30" s="75" t="s">
        <v>40</v>
      </c>
      <c r="E30" s="31" t="s">
        <v>123</v>
      </c>
      <c r="F30" s="29" t="s">
        <v>6</v>
      </c>
      <c r="G30" s="43">
        <v>1</v>
      </c>
      <c r="H30" s="57"/>
      <c r="I30" s="58">
        <f t="shared" si="3"/>
        <v>0</v>
      </c>
      <c r="L30" s="18"/>
      <c r="M30" s="19"/>
    </row>
    <row r="31" spans="2:17" ht="16.5" customHeight="1" x14ac:dyDescent="0.25">
      <c r="B31" s="14"/>
      <c r="C31" s="15"/>
      <c r="D31" s="75" t="s">
        <v>41</v>
      </c>
      <c r="E31" s="31" t="s">
        <v>162</v>
      </c>
      <c r="F31" s="29" t="s">
        <v>6</v>
      </c>
      <c r="G31" s="43">
        <v>1</v>
      </c>
      <c r="H31" s="57"/>
      <c r="I31" s="58">
        <f t="shared" si="3"/>
        <v>0</v>
      </c>
      <c r="L31" s="18"/>
      <c r="M31" s="19"/>
    </row>
    <row r="32" spans="2:17" ht="16.5" customHeight="1" x14ac:dyDescent="0.25">
      <c r="B32" s="14"/>
      <c r="C32" s="15"/>
      <c r="D32" s="75" t="s">
        <v>42</v>
      </c>
      <c r="E32" s="31" t="s">
        <v>105</v>
      </c>
      <c r="F32" s="29" t="s">
        <v>6</v>
      </c>
      <c r="G32" s="43">
        <v>1</v>
      </c>
      <c r="H32" s="57"/>
      <c r="I32" s="58">
        <f t="shared" si="3"/>
        <v>0</v>
      </c>
      <c r="L32" s="18"/>
      <c r="M32" s="19"/>
    </row>
    <row r="33" spans="2:17" ht="16.5" customHeight="1" x14ac:dyDescent="0.25">
      <c r="B33" s="14"/>
      <c r="C33" s="15"/>
      <c r="D33" s="75" t="s">
        <v>43</v>
      </c>
      <c r="E33" s="31" t="s">
        <v>106</v>
      </c>
      <c r="F33" s="29" t="s">
        <v>6</v>
      </c>
      <c r="G33" s="43">
        <v>1</v>
      </c>
      <c r="H33" s="57"/>
      <c r="I33" s="58">
        <f t="shared" si="3"/>
        <v>0</v>
      </c>
      <c r="L33" s="26"/>
      <c r="M33" s="19"/>
    </row>
    <row r="34" spans="2:17" ht="16.5" customHeight="1" x14ac:dyDescent="0.25">
      <c r="B34" s="14"/>
      <c r="C34" s="15"/>
      <c r="D34" s="75" t="s">
        <v>44</v>
      </c>
      <c r="E34" s="31" t="s">
        <v>107</v>
      </c>
      <c r="F34" s="29" t="s">
        <v>6</v>
      </c>
      <c r="G34" s="43">
        <v>1</v>
      </c>
      <c r="H34" s="57"/>
      <c r="I34" s="58">
        <f t="shared" si="3"/>
        <v>0</v>
      </c>
      <c r="L34" s="18"/>
      <c r="M34" s="19"/>
    </row>
    <row r="35" spans="2:17" ht="16.5" customHeight="1" x14ac:dyDescent="0.25">
      <c r="B35" s="14"/>
      <c r="C35" s="15"/>
      <c r="D35" s="75" t="s">
        <v>45</v>
      </c>
      <c r="E35" s="31" t="s">
        <v>176</v>
      </c>
      <c r="F35" s="85" t="s">
        <v>6</v>
      </c>
      <c r="G35" s="43">
        <v>1</v>
      </c>
      <c r="H35" s="57"/>
      <c r="I35" s="58">
        <f t="shared" si="3"/>
        <v>0</v>
      </c>
      <c r="L35" s="18"/>
      <c r="M35" s="19"/>
    </row>
    <row r="36" spans="2:17" ht="16.5" customHeight="1" x14ac:dyDescent="0.25">
      <c r="B36" s="14"/>
      <c r="C36" s="15"/>
      <c r="D36" s="75" t="s">
        <v>46</v>
      </c>
      <c r="E36" s="31" t="s">
        <v>105</v>
      </c>
      <c r="F36" s="29" t="s">
        <v>6</v>
      </c>
      <c r="G36" s="43">
        <v>1</v>
      </c>
      <c r="H36" s="57"/>
      <c r="I36" s="58">
        <f t="shared" si="3"/>
        <v>0</v>
      </c>
      <c r="L36" s="18"/>
      <c r="M36" s="19"/>
    </row>
    <row r="37" spans="2:17" ht="16.5" customHeight="1" x14ac:dyDescent="0.25">
      <c r="B37" s="21"/>
      <c r="C37" s="22"/>
      <c r="D37" s="23"/>
      <c r="E37" s="52" t="s">
        <v>86</v>
      </c>
      <c r="F37" s="68"/>
      <c r="G37" s="69"/>
      <c r="H37" s="70"/>
      <c r="I37" s="61">
        <f>+I28+I22+I11+I8</f>
        <v>0</v>
      </c>
      <c r="L37" s="18"/>
      <c r="M37" s="19"/>
    </row>
    <row r="38" spans="2:17" s="46" customFormat="1" ht="16.5" customHeight="1" x14ac:dyDescent="0.25">
      <c r="B38" s="21"/>
      <c r="C38" s="22"/>
      <c r="D38" s="23"/>
      <c r="E38" s="39"/>
      <c r="F38" s="45"/>
      <c r="G38" s="42"/>
      <c r="H38" s="56"/>
      <c r="I38" s="62"/>
      <c r="L38" s="47"/>
      <c r="M38" s="48"/>
      <c r="Q38" s="49"/>
    </row>
    <row r="39" spans="2:17" s="6" customFormat="1" ht="16.5" customHeight="1" x14ac:dyDescent="0.25">
      <c r="B39" s="35">
        <v>2</v>
      </c>
      <c r="C39" s="36"/>
      <c r="D39" s="37"/>
      <c r="E39" s="40" t="s">
        <v>109</v>
      </c>
      <c r="F39" s="34"/>
      <c r="G39" s="55"/>
      <c r="H39" s="63"/>
      <c r="I39" s="63"/>
      <c r="L39" s="7"/>
      <c r="M39" s="8"/>
      <c r="Q39" s="25"/>
    </row>
    <row r="40" spans="2:17" s="12" customFormat="1" ht="16.5" customHeight="1" x14ac:dyDescent="0.3">
      <c r="B40" s="9"/>
      <c r="C40" s="10" t="s">
        <v>7</v>
      </c>
      <c r="D40" s="11"/>
      <c r="E40" s="30" t="s">
        <v>88</v>
      </c>
      <c r="F40" s="53"/>
      <c r="G40" s="66"/>
      <c r="H40" s="67"/>
      <c r="I40" s="44">
        <f>SUM(I41:I42)</f>
        <v>0</v>
      </c>
      <c r="L40" s="2"/>
      <c r="M40" s="13"/>
      <c r="Q40" s="20"/>
    </row>
    <row r="41" spans="2:17" ht="16.5" customHeight="1" x14ac:dyDescent="0.25">
      <c r="B41" s="14"/>
      <c r="C41" s="15"/>
      <c r="D41" s="75" t="s">
        <v>47</v>
      </c>
      <c r="E41" s="31" t="s">
        <v>170</v>
      </c>
      <c r="F41" s="29" t="s">
        <v>6</v>
      </c>
      <c r="G41" s="43">
        <v>1</v>
      </c>
      <c r="H41" s="57"/>
      <c r="I41" s="58">
        <f>+G41*H41</f>
        <v>0</v>
      </c>
      <c r="L41" s="18"/>
      <c r="M41" s="19"/>
    </row>
    <row r="42" spans="2:17" ht="16.5" customHeight="1" x14ac:dyDescent="0.25">
      <c r="B42" s="14"/>
      <c r="C42" s="15"/>
      <c r="D42" s="75" t="s">
        <v>61</v>
      </c>
      <c r="E42" s="31" t="s">
        <v>87</v>
      </c>
      <c r="F42" s="29" t="s">
        <v>6</v>
      </c>
      <c r="G42" s="43">
        <v>1</v>
      </c>
      <c r="H42" s="57"/>
      <c r="I42" s="58">
        <f>+G42*H42</f>
        <v>0</v>
      </c>
      <c r="L42" s="18"/>
      <c r="M42" s="19"/>
    </row>
    <row r="43" spans="2:17" s="12" customFormat="1" ht="16.5" customHeight="1" x14ac:dyDescent="0.3">
      <c r="B43" s="9"/>
      <c r="C43" s="10" t="s">
        <v>8</v>
      </c>
      <c r="D43" s="11"/>
      <c r="E43" s="30" t="s">
        <v>137</v>
      </c>
      <c r="F43" s="53"/>
      <c r="G43" s="66"/>
      <c r="H43" s="67"/>
      <c r="I43" s="44">
        <f>SUM(I44:I46)</f>
        <v>0</v>
      </c>
      <c r="L43" s="2"/>
      <c r="M43" s="13"/>
      <c r="Q43" s="20"/>
    </row>
    <row r="44" spans="2:17" ht="16.5" customHeight="1" x14ac:dyDescent="0.25">
      <c r="B44" s="14"/>
      <c r="C44" s="15"/>
      <c r="D44" s="75" t="s">
        <v>48</v>
      </c>
      <c r="E44" s="31" t="s">
        <v>89</v>
      </c>
      <c r="F44" s="29" t="s">
        <v>6</v>
      </c>
      <c r="G44" s="43">
        <v>1</v>
      </c>
      <c r="H44" s="57"/>
      <c r="I44" s="58">
        <f>+G44*H44</f>
        <v>0</v>
      </c>
      <c r="L44" s="18"/>
      <c r="M44" s="19"/>
    </row>
    <row r="45" spans="2:17" ht="32.15" customHeight="1" x14ac:dyDescent="0.25">
      <c r="B45" s="14"/>
      <c r="C45" s="15"/>
      <c r="D45" s="75" t="s">
        <v>49</v>
      </c>
      <c r="E45" s="31" t="s">
        <v>108</v>
      </c>
      <c r="F45" s="29" t="s">
        <v>6</v>
      </c>
      <c r="G45" s="43">
        <v>1</v>
      </c>
      <c r="H45" s="57"/>
      <c r="I45" s="58">
        <f t="shared" ref="I45:I46" si="4">+G45*H45</f>
        <v>0</v>
      </c>
      <c r="L45" s="18"/>
      <c r="M45" s="19"/>
    </row>
    <row r="46" spans="2:17" ht="16.5" customHeight="1" x14ac:dyDescent="0.25">
      <c r="B46" s="14"/>
      <c r="C46" s="15"/>
      <c r="D46" s="75" t="s">
        <v>50</v>
      </c>
      <c r="E46" s="31" t="s">
        <v>151</v>
      </c>
      <c r="F46" s="29" t="s">
        <v>6</v>
      </c>
      <c r="G46" s="43">
        <v>1</v>
      </c>
      <c r="H46" s="57"/>
      <c r="I46" s="58">
        <f t="shared" si="4"/>
        <v>0</v>
      </c>
      <c r="L46" s="18"/>
      <c r="M46" s="19"/>
    </row>
    <row r="47" spans="2:17" s="12" customFormat="1" ht="45" customHeight="1" x14ac:dyDescent="0.3">
      <c r="B47" s="9"/>
      <c r="C47" s="10" t="s">
        <v>9</v>
      </c>
      <c r="D47" s="11"/>
      <c r="E47" s="30" t="s">
        <v>14</v>
      </c>
      <c r="F47" s="53"/>
      <c r="G47" s="66"/>
      <c r="H47" s="67"/>
      <c r="I47" s="44">
        <f>SUM(I48:I51)</f>
        <v>0</v>
      </c>
      <c r="L47" s="2"/>
      <c r="M47" s="13"/>
      <c r="Q47" s="20"/>
    </row>
    <row r="48" spans="2:17" ht="16.5" customHeight="1" x14ac:dyDescent="0.25">
      <c r="B48" s="14"/>
      <c r="C48" s="15"/>
      <c r="D48" s="75" t="s">
        <v>51</v>
      </c>
      <c r="E48" s="31" t="s">
        <v>90</v>
      </c>
      <c r="F48" s="29" t="s">
        <v>6</v>
      </c>
      <c r="G48" s="43">
        <v>1</v>
      </c>
      <c r="H48" s="57"/>
      <c r="I48" s="58">
        <f>G48*H48</f>
        <v>0</v>
      </c>
      <c r="L48" s="18"/>
      <c r="M48" s="19"/>
    </row>
    <row r="49" spans="2:17" ht="16.5" customHeight="1" x14ac:dyDescent="0.25">
      <c r="B49" s="14"/>
      <c r="C49" s="15"/>
      <c r="D49" s="75" t="s">
        <v>52</v>
      </c>
      <c r="E49" s="31" t="s">
        <v>91</v>
      </c>
      <c r="F49" s="29" t="s">
        <v>6</v>
      </c>
      <c r="G49" s="43">
        <v>1</v>
      </c>
      <c r="H49" s="57"/>
      <c r="I49" s="58">
        <f t="shared" ref="I49:I53" si="5">G49*H49</f>
        <v>0</v>
      </c>
      <c r="L49" s="18"/>
      <c r="M49" s="19"/>
    </row>
    <row r="50" spans="2:17" ht="16.5" customHeight="1" x14ac:dyDescent="0.25">
      <c r="B50" s="14"/>
      <c r="C50" s="15"/>
      <c r="D50" s="75" t="s">
        <v>53</v>
      </c>
      <c r="E50" s="31" t="s">
        <v>151</v>
      </c>
      <c r="F50" s="29" t="s">
        <v>6</v>
      </c>
      <c r="G50" s="43">
        <v>1</v>
      </c>
      <c r="H50" s="57"/>
      <c r="I50" s="58">
        <f t="shared" si="5"/>
        <v>0</v>
      </c>
      <c r="L50" s="18"/>
      <c r="M50" s="19"/>
    </row>
    <row r="51" spans="2:17" ht="16.5" customHeight="1" x14ac:dyDescent="0.25">
      <c r="B51" s="14"/>
      <c r="C51" s="15"/>
      <c r="D51" s="75" t="s">
        <v>163</v>
      </c>
      <c r="E51" s="31" t="s">
        <v>164</v>
      </c>
      <c r="F51" s="86" t="s">
        <v>6</v>
      </c>
      <c r="G51" s="43">
        <v>1</v>
      </c>
      <c r="H51" s="57"/>
      <c r="I51" s="58">
        <f t="shared" si="5"/>
        <v>0</v>
      </c>
      <c r="L51" s="18"/>
      <c r="M51" s="19"/>
    </row>
    <row r="52" spans="2:17" s="12" customFormat="1" ht="16.5" customHeight="1" x14ac:dyDescent="0.3">
      <c r="B52" s="9"/>
      <c r="C52" s="10" t="s">
        <v>10</v>
      </c>
      <c r="D52" s="11"/>
      <c r="E52" s="30" t="s">
        <v>15</v>
      </c>
      <c r="F52" s="53"/>
      <c r="G52" s="66"/>
      <c r="H52" s="67"/>
      <c r="I52" s="44">
        <f>I53+I54+I59</f>
        <v>0</v>
      </c>
      <c r="L52" s="2"/>
      <c r="M52" s="13"/>
      <c r="Q52" s="20"/>
    </row>
    <row r="53" spans="2:17" s="12" customFormat="1" ht="48.5" customHeight="1" x14ac:dyDescent="0.3">
      <c r="B53" s="14"/>
      <c r="C53" s="15"/>
      <c r="D53" s="83" t="s">
        <v>51</v>
      </c>
      <c r="E53" s="84" t="s">
        <v>124</v>
      </c>
      <c r="F53" s="86" t="s">
        <v>6</v>
      </c>
      <c r="G53" s="43">
        <v>1</v>
      </c>
      <c r="H53" s="57"/>
      <c r="I53" s="44">
        <f t="shared" si="5"/>
        <v>0</v>
      </c>
      <c r="L53" s="2"/>
      <c r="M53" s="13"/>
      <c r="Q53" s="20"/>
    </row>
    <row r="54" spans="2:17" ht="16.5" customHeight="1" x14ac:dyDescent="0.25">
      <c r="B54" s="14"/>
      <c r="C54" s="15"/>
      <c r="D54" s="83" t="s">
        <v>52</v>
      </c>
      <c r="E54" s="84" t="s">
        <v>125</v>
      </c>
      <c r="F54" s="29"/>
      <c r="G54" s="43"/>
      <c r="H54" s="57"/>
      <c r="I54" s="44">
        <f>SUM(I55:I58)</f>
        <v>0</v>
      </c>
      <c r="L54" s="18"/>
      <c r="M54" s="19"/>
    </row>
    <row r="55" spans="2:17" ht="25" customHeight="1" x14ac:dyDescent="0.25">
      <c r="B55" s="14"/>
      <c r="C55" s="15"/>
      <c r="D55" s="16" t="s">
        <v>138</v>
      </c>
      <c r="E55" s="31" t="s">
        <v>152</v>
      </c>
      <c r="F55" s="74" t="s">
        <v>166</v>
      </c>
      <c r="G55" s="43">
        <v>1</v>
      </c>
      <c r="H55" s="57"/>
      <c r="I55" s="58">
        <f>G55*H55</f>
        <v>0</v>
      </c>
      <c r="L55" s="18"/>
      <c r="M55" s="19"/>
    </row>
    <row r="56" spans="2:17" ht="25" customHeight="1" x14ac:dyDescent="0.25">
      <c r="B56" s="14"/>
      <c r="C56" s="15"/>
      <c r="D56" s="16" t="s">
        <v>139</v>
      </c>
      <c r="E56" s="87" t="s">
        <v>158</v>
      </c>
      <c r="F56" s="74" t="s">
        <v>167</v>
      </c>
      <c r="G56" s="76">
        <v>1</v>
      </c>
      <c r="H56" s="57"/>
      <c r="I56" s="58">
        <f t="shared" ref="I56:I58" si="6">G56*H56</f>
        <v>0</v>
      </c>
      <c r="L56" s="18"/>
      <c r="M56" s="19"/>
    </row>
    <row r="57" spans="2:17" ht="25" customHeight="1" x14ac:dyDescent="0.25">
      <c r="B57" s="14"/>
      <c r="C57" s="15"/>
      <c r="D57" s="16" t="s">
        <v>140</v>
      </c>
      <c r="E57" s="87" t="s">
        <v>159</v>
      </c>
      <c r="F57" s="74" t="s">
        <v>167</v>
      </c>
      <c r="G57" s="76">
        <v>1</v>
      </c>
      <c r="H57" s="57"/>
      <c r="I57" s="58">
        <f t="shared" si="6"/>
        <v>0</v>
      </c>
      <c r="L57" s="18"/>
      <c r="M57" s="19"/>
    </row>
    <row r="58" spans="2:17" ht="25" customHeight="1" x14ac:dyDescent="0.25">
      <c r="B58" s="14"/>
      <c r="C58" s="15"/>
      <c r="D58" s="16" t="s">
        <v>165</v>
      </c>
      <c r="E58" s="31" t="s">
        <v>157</v>
      </c>
      <c r="F58" s="74" t="s">
        <v>75</v>
      </c>
      <c r="G58" s="43">
        <v>5</v>
      </c>
      <c r="H58" s="57"/>
      <c r="I58" s="58">
        <f t="shared" si="6"/>
        <v>0</v>
      </c>
      <c r="L58" s="18"/>
      <c r="M58" s="19"/>
    </row>
    <row r="59" spans="2:17" ht="16.5" customHeight="1" x14ac:dyDescent="0.25">
      <c r="B59" s="14"/>
      <c r="C59" s="15"/>
      <c r="D59" s="83" t="s">
        <v>53</v>
      </c>
      <c r="E59" s="84" t="s">
        <v>92</v>
      </c>
      <c r="F59" s="29"/>
      <c r="G59" s="43"/>
      <c r="H59" s="57"/>
      <c r="I59" s="44">
        <f>SUM(I60:I64)</f>
        <v>0</v>
      </c>
      <c r="L59" s="18"/>
      <c r="M59" s="19"/>
    </row>
    <row r="60" spans="2:17" ht="16.5" customHeight="1" x14ac:dyDescent="0.25">
      <c r="B60" s="14"/>
      <c r="C60" s="15"/>
      <c r="D60" s="16" t="s">
        <v>142</v>
      </c>
      <c r="E60" s="31" t="s">
        <v>152</v>
      </c>
      <c r="F60" s="86" t="s">
        <v>166</v>
      </c>
      <c r="G60" s="43">
        <v>4</v>
      </c>
      <c r="H60" s="57"/>
      <c r="I60" s="58">
        <f t="shared" ref="I60:I64" si="7">G60*H60</f>
        <v>0</v>
      </c>
      <c r="L60" s="18"/>
      <c r="M60" s="19"/>
    </row>
    <row r="61" spans="2:17" ht="16.5" customHeight="1" x14ac:dyDescent="0.25">
      <c r="B61" s="14"/>
      <c r="C61" s="15"/>
      <c r="D61" s="16" t="s">
        <v>143</v>
      </c>
      <c r="E61" s="31" t="s">
        <v>168</v>
      </c>
      <c r="F61" s="86" t="s">
        <v>167</v>
      </c>
      <c r="G61" s="76">
        <v>4</v>
      </c>
      <c r="H61" s="57"/>
      <c r="I61" s="58">
        <f t="shared" si="7"/>
        <v>0</v>
      </c>
      <c r="L61" s="18"/>
      <c r="M61" s="19"/>
    </row>
    <row r="62" spans="2:17" ht="16.5" customHeight="1" x14ac:dyDescent="0.25">
      <c r="B62" s="14"/>
      <c r="C62" s="15"/>
      <c r="D62" s="16" t="s">
        <v>144</v>
      </c>
      <c r="E62" s="31" t="s">
        <v>169</v>
      </c>
      <c r="F62" s="86" t="s">
        <v>167</v>
      </c>
      <c r="G62" s="43">
        <v>2</v>
      </c>
      <c r="H62" s="57"/>
      <c r="I62" s="58">
        <f t="shared" si="7"/>
        <v>0</v>
      </c>
      <c r="L62" s="18"/>
      <c r="M62" s="19"/>
    </row>
    <row r="63" spans="2:17" ht="16.5" customHeight="1" x14ac:dyDescent="0.25">
      <c r="B63" s="14"/>
      <c r="C63" s="15"/>
      <c r="D63" s="16" t="s">
        <v>145</v>
      </c>
      <c r="E63" s="31" t="s">
        <v>153</v>
      </c>
      <c r="F63" s="86" t="s">
        <v>75</v>
      </c>
      <c r="G63" s="43">
        <v>8</v>
      </c>
      <c r="H63" s="57"/>
      <c r="I63" s="58">
        <f t="shared" si="7"/>
        <v>0</v>
      </c>
      <c r="L63" s="18"/>
      <c r="M63" s="19"/>
    </row>
    <row r="64" spans="2:17" ht="16.5" customHeight="1" x14ac:dyDescent="0.25">
      <c r="B64" s="14"/>
      <c r="C64" s="15"/>
      <c r="D64" s="16" t="s">
        <v>146</v>
      </c>
      <c r="E64" s="31" t="s">
        <v>177</v>
      </c>
      <c r="F64" s="29" t="s">
        <v>6</v>
      </c>
      <c r="G64" s="43">
        <v>1</v>
      </c>
      <c r="H64" s="57"/>
      <c r="I64" s="58">
        <f t="shared" si="7"/>
        <v>0</v>
      </c>
      <c r="L64" s="18"/>
      <c r="M64" s="19"/>
    </row>
    <row r="65" spans="2:17" s="12" customFormat="1" ht="18.649999999999999" customHeight="1" x14ac:dyDescent="0.3">
      <c r="B65" s="9"/>
      <c r="C65" s="10" t="s">
        <v>11</v>
      </c>
      <c r="D65" s="11"/>
      <c r="E65" s="30" t="s">
        <v>93</v>
      </c>
      <c r="F65" s="53"/>
      <c r="G65" s="66"/>
      <c r="H65" s="67"/>
      <c r="I65" s="44">
        <f>SUM(I66:I76)</f>
        <v>0</v>
      </c>
      <c r="L65" s="2"/>
      <c r="M65" s="13"/>
      <c r="Q65" s="20"/>
    </row>
    <row r="66" spans="2:17" ht="16.5" customHeight="1" x14ac:dyDescent="0.25">
      <c r="B66" s="14"/>
      <c r="C66" s="15"/>
      <c r="D66" s="16" t="s">
        <v>54</v>
      </c>
      <c r="E66" s="31" t="s">
        <v>60</v>
      </c>
      <c r="F66" s="29" t="s">
        <v>6</v>
      </c>
      <c r="G66" s="43">
        <v>1</v>
      </c>
      <c r="H66" s="57"/>
      <c r="I66" s="58">
        <f t="shared" ref="I66:I82" si="8">G66*H66</f>
        <v>0</v>
      </c>
      <c r="L66" s="18"/>
      <c r="M66" s="19"/>
    </row>
    <row r="67" spans="2:17" ht="31" customHeight="1" x14ac:dyDescent="0.25">
      <c r="B67" s="14"/>
      <c r="C67" s="15"/>
      <c r="D67" s="16" t="s">
        <v>55</v>
      </c>
      <c r="E67" s="31" t="s">
        <v>126</v>
      </c>
      <c r="F67" s="74" t="s">
        <v>6</v>
      </c>
      <c r="G67" s="43">
        <v>1</v>
      </c>
      <c r="H67" s="57"/>
      <c r="I67" s="58">
        <f t="shared" si="8"/>
        <v>0</v>
      </c>
      <c r="L67" s="18"/>
      <c r="M67" s="19"/>
    </row>
    <row r="68" spans="2:17" ht="45.5" customHeight="1" x14ac:dyDescent="0.25">
      <c r="B68" s="14"/>
      <c r="C68" s="15"/>
      <c r="D68" s="16" t="s">
        <v>56</v>
      </c>
      <c r="E68" s="31" t="s">
        <v>127</v>
      </c>
      <c r="F68" s="74" t="s">
        <v>110</v>
      </c>
      <c r="G68" s="43">
        <v>1</v>
      </c>
      <c r="H68" s="57"/>
      <c r="I68" s="58">
        <f t="shared" si="8"/>
        <v>0</v>
      </c>
      <c r="L68" s="18"/>
      <c r="M68" s="19"/>
    </row>
    <row r="69" spans="2:17" ht="31.5" customHeight="1" x14ac:dyDescent="0.25">
      <c r="B69" s="14"/>
      <c r="C69" s="15"/>
      <c r="D69" s="16" t="s">
        <v>57</v>
      </c>
      <c r="E69" s="31" t="s">
        <v>128</v>
      </c>
      <c r="F69" s="74" t="s">
        <v>110</v>
      </c>
      <c r="G69" s="43">
        <v>2</v>
      </c>
      <c r="H69" s="57"/>
      <c r="I69" s="58">
        <f t="shared" si="8"/>
        <v>0</v>
      </c>
      <c r="L69" s="18"/>
      <c r="M69" s="19"/>
    </row>
    <row r="70" spans="2:17" ht="59" customHeight="1" x14ac:dyDescent="0.25">
      <c r="B70" s="14"/>
      <c r="C70" s="15"/>
      <c r="D70" s="16" t="s">
        <v>58</v>
      </c>
      <c r="E70" s="31" t="s">
        <v>129</v>
      </c>
      <c r="F70" s="74" t="s">
        <v>110</v>
      </c>
      <c r="G70" s="43">
        <v>1</v>
      </c>
      <c r="H70" s="57"/>
      <c r="I70" s="58">
        <f t="shared" si="8"/>
        <v>0</v>
      </c>
      <c r="L70" s="18"/>
      <c r="M70" s="19"/>
    </row>
    <row r="71" spans="2:17" ht="52" customHeight="1" x14ac:dyDescent="0.25">
      <c r="B71" s="14"/>
      <c r="C71" s="15"/>
      <c r="D71" s="16" t="s">
        <v>59</v>
      </c>
      <c r="E71" s="31" t="s">
        <v>130</v>
      </c>
      <c r="F71" s="74" t="s">
        <v>110</v>
      </c>
      <c r="G71" s="43">
        <v>2</v>
      </c>
      <c r="H71" s="57"/>
      <c r="I71" s="58">
        <f t="shared" si="8"/>
        <v>0</v>
      </c>
      <c r="L71" s="18"/>
      <c r="M71" s="19"/>
    </row>
    <row r="72" spans="2:17" ht="52" customHeight="1" x14ac:dyDescent="0.25">
      <c r="B72" s="14"/>
      <c r="C72" s="15"/>
      <c r="D72" s="16" t="s">
        <v>74</v>
      </c>
      <c r="E72" s="31" t="s">
        <v>131</v>
      </c>
      <c r="F72" s="74" t="s">
        <v>110</v>
      </c>
      <c r="G72" s="43">
        <v>1</v>
      </c>
      <c r="H72" s="57"/>
      <c r="I72" s="58">
        <f t="shared" si="8"/>
        <v>0</v>
      </c>
      <c r="L72" s="18"/>
      <c r="M72" s="19"/>
    </row>
    <row r="73" spans="2:17" ht="52" customHeight="1" x14ac:dyDescent="0.25">
      <c r="B73" s="14"/>
      <c r="C73" s="15"/>
      <c r="D73" s="16" t="s">
        <v>147</v>
      </c>
      <c r="E73" s="31" t="s">
        <v>173</v>
      </c>
      <c r="F73" s="29" t="s">
        <v>6</v>
      </c>
      <c r="G73" s="43">
        <v>1</v>
      </c>
      <c r="H73" s="57"/>
      <c r="I73" s="58">
        <f t="shared" si="8"/>
        <v>0</v>
      </c>
      <c r="L73" s="18"/>
      <c r="M73" s="19"/>
    </row>
    <row r="74" spans="2:17" ht="52" customHeight="1" x14ac:dyDescent="0.25">
      <c r="B74" s="14"/>
      <c r="C74" s="15"/>
      <c r="D74" s="16" t="s">
        <v>148</v>
      </c>
      <c r="E74" s="31" t="s">
        <v>172</v>
      </c>
      <c r="F74" s="74" t="s">
        <v>6</v>
      </c>
      <c r="G74" s="43">
        <v>1</v>
      </c>
      <c r="H74" s="57"/>
      <c r="I74" s="58">
        <f t="shared" si="8"/>
        <v>0</v>
      </c>
      <c r="L74" s="18"/>
      <c r="M74" s="19"/>
    </row>
    <row r="75" spans="2:17" ht="16.5" customHeight="1" x14ac:dyDescent="0.25">
      <c r="B75" s="14"/>
      <c r="C75" s="15"/>
      <c r="D75" s="16" t="s">
        <v>149</v>
      </c>
      <c r="E75" s="31" t="s">
        <v>113</v>
      </c>
      <c r="F75" s="29" t="s">
        <v>6</v>
      </c>
      <c r="G75" s="43">
        <v>1</v>
      </c>
      <c r="H75" s="57"/>
      <c r="I75" s="58">
        <f t="shared" si="8"/>
        <v>0</v>
      </c>
      <c r="L75" s="18"/>
      <c r="M75" s="19"/>
    </row>
    <row r="76" spans="2:17" ht="16.5" customHeight="1" x14ac:dyDescent="0.25">
      <c r="B76" s="14"/>
      <c r="C76" s="15"/>
      <c r="D76" s="16" t="s">
        <v>150</v>
      </c>
      <c r="E76" s="31" t="s">
        <v>141</v>
      </c>
      <c r="F76" s="74" t="s">
        <v>6</v>
      </c>
      <c r="G76" s="43">
        <v>1</v>
      </c>
      <c r="H76" s="57"/>
      <c r="I76" s="58">
        <f t="shared" si="8"/>
        <v>0</v>
      </c>
      <c r="L76" s="18"/>
      <c r="M76" s="19"/>
    </row>
    <row r="77" spans="2:17" s="12" customFormat="1" ht="16.5" customHeight="1" x14ac:dyDescent="0.3">
      <c r="B77" s="9"/>
      <c r="C77" s="10" t="s">
        <v>12</v>
      </c>
      <c r="D77" s="11"/>
      <c r="E77" s="30" t="s">
        <v>16</v>
      </c>
      <c r="F77" s="53"/>
      <c r="G77" s="66"/>
      <c r="H77" s="67"/>
      <c r="I77" s="44">
        <f>SUM(I78:I82)</f>
        <v>0</v>
      </c>
      <c r="K77" s="51"/>
      <c r="L77" s="2"/>
      <c r="M77" s="13"/>
      <c r="Q77" s="20"/>
    </row>
    <row r="78" spans="2:17" s="12" customFormat="1" ht="16.5" customHeight="1" x14ac:dyDescent="0.3">
      <c r="B78" s="90"/>
      <c r="C78" s="91"/>
      <c r="D78" s="16" t="s">
        <v>62</v>
      </c>
      <c r="E78" s="31" t="s">
        <v>111</v>
      </c>
      <c r="F78" s="74" t="s">
        <v>6</v>
      </c>
      <c r="G78" s="43">
        <v>1</v>
      </c>
      <c r="H78" s="57"/>
      <c r="I78" s="58">
        <f t="shared" si="8"/>
        <v>0</v>
      </c>
      <c r="K78" s="51"/>
      <c r="L78" s="2"/>
      <c r="M78" s="13"/>
      <c r="Q78" s="20"/>
    </row>
    <row r="79" spans="2:17" s="12" customFormat="1" ht="16.5" customHeight="1" x14ac:dyDescent="0.3">
      <c r="B79" s="90"/>
      <c r="C79" s="91"/>
      <c r="D79" s="16" t="s">
        <v>63</v>
      </c>
      <c r="E79" s="31" t="s">
        <v>112</v>
      </c>
      <c r="F79" s="74" t="s">
        <v>6</v>
      </c>
      <c r="G79" s="43">
        <v>1</v>
      </c>
      <c r="H79" s="57"/>
      <c r="I79" s="58">
        <f t="shared" si="8"/>
        <v>0</v>
      </c>
      <c r="K79" s="51"/>
      <c r="L79" s="2"/>
      <c r="M79" s="13"/>
      <c r="Q79" s="20"/>
    </row>
    <row r="80" spans="2:17" ht="16.5" customHeight="1" x14ac:dyDescent="0.25">
      <c r="B80" s="14"/>
      <c r="C80" s="15"/>
      <c r="D80" s="16" t="s">
        <v>64</v>
      </c>
      <c r="E80" s="31" t="s">
        <v>70</v>
      </c>
      <c r="F80" s="29" t="s">
        <v>6</v>
      </c>
      <c r="G80" s="43">
        <v>1</v>
      </c>
      <c r="H80" s="57"/>
      <c r="I80" s="58">
        <f t="shared" si="8"/>
        <v>0</v>
      </c>
      <c r="L80" s="18"/>
      <c r="M80" s="19"/>
    </row>
    <row r="81" spans="2:17" ht="16.5" customHeight="1" x14ac:dyDescent="0.25">
      <c r="B81" s="14"/>
      <c r="C81" s="15"/>
      <c r="D81" s="16" t="s">
        <v>65</v>
      </c>
      <c r="E81" s="31" t="s">
        <v>94</v>
      </c>
      <c r="F81" s="29" t="s">
        <v>6</v>
      </c>
      <c r="G81" s="43">
        <v>1</v>
      </c>
      <c r="H81" s="57"/>
      <c r="I81" s="58">
        <f t="shared" si="8"/>
        <v>0</v>
      </c>
      <c r="L81" s="18"/>
      <c r="M81" s="19"/>
    </row>
    <row r="82" spans="2:17" ht="16.5" customHeight="1" x14ac:dyDescent="0.25">
      <c r="B82" s="14"/>
      <c r="C82" s="15"/>
      <c r="D82" s="16" t="s">
        <v>66</v>
      </c>
      <c r="E82" s="31" t="s">
        <v>171</v>
      </c>
      <c r="F82" s="29" t="s">
        <v>6</v>
      </c>
      <c r="G82" s="43">
        <v>1</v>
      </c>
      <c r="H82" s="57"/>
      <c r="I82" s="58">
        <f t="shared" si="8"/>
        <v>0</v>
      </c>
      <c r="L82" s="18"/>
      <c r="M82" s="19"/>
    </row>
    <row r="83" spans="2:17" s="12" customFormat="1" ht="16.5" customHeight="1" x14ac:dyDescent="0.3">
      <c r="B83" s="9"/>
      <c r="C83" s="10" t="s">
        <v>13</v>
      </c>
      <c r="D83" s="11"/>
      <c r="E83" s="30" t="s">
        <v>17</v>
      </c>
      <c r="F83" s="53"/>
      <c r="G83" s="66"/>
      <c r="H83" s="67"/>
      <c r="I83" s="44">
        <f>SUM(I84:I86)</f>
        <v>0</v>
      </c>
      <c r="L83" s="2"/>
      <c r="M83" s="13"/>
      <c r="Q83" s="20"/>
    </row>
    <row r="84" spans="2:17" ht="42" customHeight="1" x14ac:dyDescent="0.25">
      <c r="B84" s="14"/>
      <c r="C84" s="15"/>
      <c r="D84" s="16" t="s">
        <v>67</v>
      </c>
      <c r="E84" s="31" t="s">
        <v>132</v>
      </c>
      <c r="F84" s="29" t="s">
        <v>6</v>
      </c>
      <c r="G84" s="43">
        <v>1</v>
      </c>
      <c r="H84" s="57"/>
      <c r="I84" s="58">
        <f>+G84*H84</f>
        <v>0</v>
      </c>
      <c r="L84" s="18"/>
      <c r="M84" s="19"/>
    </row>
    <row r="85" spans="2:17" ht="16.5" customHeight="1" x14ac:dyDescent="0.25">
      <c r="B85" s="14"/>
      <c r="C85" s="15"/>
      <c r="D85" s="16" t="s">
        <v>68</v>
      </c>
      <c r="E85" s="31" t="s">
        <v>174</v>
      </c>
      <c r="F85" s="29" t="s">
        <v>6</v>
      </c>
      <c r="G85" s="43">
        <v>1</v>
      </c>
      <c r="H85" s="57"/>
      <c r="I85" s="58">
        <f t="shared" ref="I85:I86" si="9">+G85*H85</f>
        <v>0</v>
      </c>
      <c r="L85" s="18"/>
      <c r="M85" s="19"/>
    </row>
    <row r="86" spans="2:17" ht="18.5" customHeight="1" x14ac:dyDescent="0.25">
      <c r="B86" s="14"/>
      <c r="C86" s="15"/>
      <c r="D86" s="16" t="s">
        <v>69</v>
      </c>
      <c r="E86" s="31" t="s">
        <v>133</v>
      </c>
      <c r="F86" s="29" t="s">
        <v>6</v>
      </c>
      <c r="G86" s="43">
        <v>1</v>
      </c>
      <c r="H86" s="57"/>
      <c r="I86" s="58">
        <f t="shared" si="9"/>
        <v>0</v>
      </c>
      <c r="L86" s="18"/>
      <c r="M86" s="19"/>
    </row>
    <row r="87" spans="2:17" ht="56.5" customHeight="1" x14ac:dyDescent="0.25">
      <c r="B87" s="21"/>
      <c r="C87" s="22"/>
      <c r="D87" s="23"/>
      <c r="E87" s="52" t="s">
        <v>86</v>
      </c>
      <c r="F87" s="68"/>
      <c r="G87" s="69"/>
      <c r="H87" s="70"/>
      <c r="I87" s="61">
        <f>I40+I43+I47+I52+I65+I77+I83</f>
        <v>0</v>
      </c>
      <c r="L87" s="18"/>
      <c r="M87" s="19"/>
    </row>
    <row r="88" spans="2:17" s="6" customFormat="1" ht="26" x14ac:dyDescent="0.25">
      <c r="B88" s="35">
        <v>3</v>
      </c>
      <c r="C88" s="36"/>
      <c r="D88" s="81"/>
      <c r="E88" s="82" t="s">
        <v>97</v>
      </c>
      <c r="F88" s="45"/>
      <c r="G88" s="42"/>
      <c r="H88" s="56"/>
      <c r="I88" s="56"/>
      <c r="L88" s="7"/>
      <c r="M88" s="8"/>
      <c r="Q88" s="25"/>
    </row>
    <row r="89" spans="2:17" s="12" customFormat="1" ht="16.5" customHeight="1" x14ac:dyDescent="0.3">
      <c r="B89" s="9"/>
      <c r="C89" s="10" t="s">
        <v>114</v>
      </c>
      <c r="D89" s="11"/>
      <c r="E89" s="30" t="s">
        <v>19</v>
      </c>
      <c r="F89" s="53"/>
      <c r="G89" s="66"/>
      <c r="H89" s="67"/>
      <c r="I89" s="44">
        <f>I90</f>
        <v>0</v>
      </c>
      <c r="L89" s="2"/>
      <c r="M89" s="13"/>
      <c r="Q89" s="20"/>
    </row>
    <row r="90" spans="2:17" ht="32" customHeight="1" x14ac:dyDescent="0.25">
      <c r="B90" s="14"/>
      <c r="C90" s="15"/>
      <c r="D90" s="16" t="s">
        <v>71</v>
      </c>
      <c r="E90" s="31" t="s">
        <v>134</v>
      </c>
      <c r="F90" s="29" t="s">
        <v>6</v>
      </c>
      <c r="G90" s="43">
        <v>1</v>
      </c>
      <c r="H90" s="57"/>
      <c r="I90" s="58">
        <f>+G90*H90</f>
        <v>0</v>
      </c>
      <c r="L90" s="18"/>
      <c r="M90" s="19"/>
    </row>
    <row r="91" spans="2:17" s="12" customFormat="1" ht="16.5" customHeight="1" x14ac:dyDescent="0.3">
      <c r="B91" s="9"/>
      <c r="C91" s="10" t="s">
        <v>18</v>
      </c>
      <c r="D91" s="11"/>
      <c r="E91" s="30" t="s">
        <v>96</v>
      </c>
      <c r="F91" s="53"/>
      <c r="G91" s="66"/>
      <c r="H91" s="67"/>
      <c r="I91" s="44">
        <f>SUM(I92:I94)</f>
        <v>0</v>
      </c>
      <c r="L91" s="2"/>
      <c r="M91" s="13"/>
      <c r="Q91" s="20"/>
    </row>
    <row r="92" spans="2:17" ht="16.5" customHeight="1" x14ac:dyDescent="0.25">
      <c r="B92" s="14"/>
      <c r="C92" s="15"/>
      <c r="D92" s="16" t="s">
        <v>72</v>
      </c>
      <c r="E92" s="31" t="s">
        <v>95</v>
      </c>
      <c r="F92" s="29" t="s">
        <v>6</v>
      </c>
      <c r="G92" s="43">
        <v>1</v>
      </c>
      <c r="H92" s="57"/>
      <c r="I92" s="58">
        <f>+G92*H92</f>
        <v>0</v>
      </c>
      <c r="L92" s="18"/>
      <c r="M92" s="19"/>
    </row>
    <row r="93" spans="2:17" ht="16.5" customHeight="1" x14ac:dyDescent="0.25">
      <c r="B93" s="14"/>
      <c r="C93" s="15"/>
      <c r="D93" s="16" t="s">
        <v>73</v>
      </c>
      <c r="E93" s="31" t="s">
        <v>20</v>
      </c>
      <c r="F93" s="29" t="s">
        <v>6</v>
      </c>
      <c r="G93" s="43">
        <v>1</v>
      </c>
      <c r="H93" s="57"/>
      <c r="I93" s="58">
        <f t="shared" ref="I93:I94" si="10">+G93*H93</f>
        <v>0</v>
      </c>
      <c r="L93" s="18"/>
      <c r="M93" s="19"/>
    </row>
    <row r="94" spans="2:17" ht="16.5" customHeight="1" x14ac:dyDescent="0.25">
      <c r="B94" s="14"/>
      <c r="C94" s="15"/>
      <c r="D94" s="16" t="s">
        <v>115</v>
      </c>
      <c r="E94" s="31" t="s">
        <v>154</v>
      </c>
      <c r="F94" s="29" t="s">
        <v>6</v>
      </c>
      <c r="G94" s="43">
        <v>1</v>
      </c>
      <c r="H94" s="57"/>
      <c r="I94" s="58">
        <f t="shared" si="10"/>
        <v>0</v>
      </c>
      <c r="L94" s="18"/>
      <c r="M94" s="19"/>
    </row>
    <row r="95" spans="2:17" ht="16.5" customHeight="1" x14ac:dyDescent="0.25">
      <c r="B95" s="21"/>
      <c r="C95" s="22"/>
      <c r="D95" s="23"/>
      <c r="E95" s="31"/>
      <c r="F95" s="50"/>
      <c r="G95" s="54"/>
      <c r="H95" s="59"/>
      <c r="I95" s="60"/>
      <c r="L95" s="18"/>
      <c r="M95" s="19"/>
    </row>
    <row r="96" spans="2:17" ht="16.5" customHeight="1" x14ac:dyDescent="0.25">
      <c r="B96" s="21"/>
      <c r="C96" s="22"/>
      <c r="D96" s="23"/>
      <c r="E96" s="52" t="s">
        <v>86</v>
      </c>
      <c r="F96" s="68"/>
      <c r="G96" s="69"/>
      <c r="H96" s="70"/>
      <c r="I96" s="61">
        <f>I89+I91</f>
        <v>0</v>
      </c>
      <c r="L96" s="18"/>
      <c r="M96" s="19"/>
    </row>
    <row r="97" spans="2:13" ht="16.5" customHeight="1" thickBot="1" x14ac:dyDescent="0.3">
      <c r="B97" s="21"/>
      <c r="C97" s="22"/>
      <c r="D97" s="23"/>
      <c r="E97" s="88" t="s">
        <v>80</v>
      </c>
      <c r="F97" s="71"/>
      <c r="G97" s="72"/>
      <c r="H97" s="73"/>
      <c r="I97" s="89">
        <f>I37+I87+I96</f>
        <v>0</v>
      </c>
      <c r="L97" s="18"/>
      <c r="M97" s="19"/>
    </row>
    <row r="98" spans="2:13" ht="16.5" customHeight="1" thickTop="1" x14ac:dyDescent="0.25">
      <c r="B98" s="99" t="s">
        <v>178</v>
      </c>
      <c r="C98" s="100"/>
      <c r="D98" s="100"/>
      <c r="E98" s="100"/>
      <c r="F98" s="100"/>
      <c r="G98" s="100"/>
      <c r="H98" s="100"/>
      <c r="I98" s="101"/>
      <c r="L98" s="28"/>
      <c r="M98" s="24"/>
    </row>
    <row r="99" spans="2:13" ht="16.5" customHeight="1" x14ac:dyDescent="0.25">
      <c r="B99" s="102"/>
      <c r="C99" s="103"/>
      <c r="D99" s="103"/>
      <c r="E99" s="103"/>
      <c r="F99" s="103"/>
      <c r="G99" s="103"/>
      <c r="H99" s="103"/>
      <c r="I99" s="104"/>
      <c r="M99" s="24"/>
    </row>
    <row r="100" spans="2:13" ht="33" customHeight="1" x14ac:dyDescent="0.25">
      <c r="B100" s="102"/>
      <c r="C100" s="103"/>
      <c r="D100" s="103"/>
      <c r="E100" s="103"/>
      <c r="F100" s="103"/>
      <c r="G100" s="103"/>
      <c r="H100" s="103"/>
      <c r="I100" s="104"/>
    </row>
    <row r="101" spans="2:13" ht="16.5" customHeight="1" x14ac:dyDescent="0.25">
      <c r="B101" s="102"/>
      <c r="C101" s="103"/>
      <c r="D101" s="103"/>
      <c r="E101" s="103"/>
      <c r="F101" s="103"/>
      <c r="G101" s="103"/>
      <c r="H101" s="103"/>
      <c r="I101" s="104"/>
    </row>
    <row r="102" spans="2:13" ht="44.5" customHeight="1" thickBot="1" x14ac:dyDescent="0.3">
      <c r="B102" s="105"/>
      <c r="C102" s="106"/>
      <c r="D102" s="106"/>
      <c r="E102" s="106"/>
      <c r="F102" s="106"/>
      <c r="G102" s="106"/>
      <c r="H102" s="106"/>
      <c r="I102" s="107"/>
      <c r="M102" s="27"/>
    </row>
    <row r="103" spans="2:13" ht="13" thickTop="1" x14ac:dyDescent="0.25"/>
  </sheetData>
  <mergeCells count="8">
    <mergeCell ref="E5:I5"/>
    <mergeCell ref="B1:D5"/>
    <mergeCell ref="B98:I102"/>
    <mergeCell ref="B6:D6"/>
    <mergeCell ref="E1:I1"/>
    <mergeCell ref="E2:I2"/>
    <mergeCell ref="E3:I3"/>
    <mergeCell ref="E4:I4"/>
  </mergeCells>
  <printOptions horizontalCentered="1"/>
  <pageMargins left="0.78740157480314965" right="0.59055118110236227" top="0.55118110236220474" bottom="0.55118110236220474" header="0.31496062992125984" footer="0.31496062992125984"/>
  <pageSetup paperSize="9" scale="52" fitToHeight="0" orientation="portrait" r:id="rId1"/>
  <headerFooter alignWithMargins="0">
    <oddFooter>&amp;C&amp;9Pagina &amp;P de &amp;N</oddFooter>
  </headerFooter>
  <rowBreaks count="1" manualBreakCount="1">
    <brk id="46" max="49" man="1"/>
  </rowBreaks>
  <ignoredErrors>
    <ignoredError sqref="I28 I43 I22 I52 I54 I59 I65 I77 I9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</vt:lpstr>
      <vt:lpstr>'1'!Área_de_impresión</vt:lpstr>
    </vt:vector>
  </TitlesOfParts>
  <Company>CENTRAL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</dc:creator>
  <cp:lastModifiedBy>Mario Kaune</cp:lastModifiedBy>
  <cp:lastPrinted>2021-01-14T18:45:00Z</cp:lastPrinted>
  <dcterms:created xsi:type="dcterms:W3CDTF">2009-03-02T19:39:10Z</dcterms:created>
  <dcterms:modified xsi:type="dcterms:W3CDTF">2025-12-09T15:30:13Z</dcterms:modified>
</cp:coreProperties>
</file>